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<sst xmlns="http://schemas.openxmlformats.org/spreadsheetml/2006/main" count="103" uniqueCount="62">
  <si>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</si>
  <si>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</si>
  <si>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</si>
  <si>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</si>
  <si>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</si>
  <si>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</si>
  <si>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</si>
  <si>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</si>
  <si>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</si>
  <si>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</si>
  <si>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</si>
  <si>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Comp 1</t>
  </si>
  <si>
    <t>Comp 2</t>
  </si>
  <si>
    <t>Drop Comp</t>
  </si>
  <si>
    <t>Presentation</t>
  </si>
  <si>
    <t>Drafts</t>
  </si>
  <si>
    <t>Homework</t>
  </si>
  <si>
    <t>Partic. &amp; Prep</t>
  </si>
  <si>
    <t>Lab</t>
  </si>
  <si>
    <t>Overall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</si>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</sst>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6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6" width="10.8515625" style="1" customWidth="1"/>
    <col min="7" max="8" width="11.140625" style="1" customWidth="1"/>
    <col min="9" max="9" width="15.7109375" style="1" customWidth="1"/>
    <col min="10" max="10" width="16.8515625" style="1" customWidth="1"/>
    <col min="11" max="11" width="10.8515625" style="1" customWidth="1"/>
    <col min="12" max="12" width="14.421875" style="1" customWidth="1"/>
    <col min="13" max="13" width="18.421875" style="1" customWidth="1"/>
    <col min="14" max="16" width="10.8515625" style="1" customWidth="1"/>
    <col min="17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39561.59342592592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8"/>
      <c r="S4" s="8"/>
      <c r="T4" s="8"/>
      <c r="U4" s="8"/>
      <c r="V4" s="8"/>
      <c r="W4" s="8" t="s">
        <v>7</v>
      </c>
    </row>
    <row r="5" spans="1:23" ht="16.5">
      <c r="A5" s="9" t="s">
        <v>21</v>
      </c>
      <c r="B5" s="10"/>
      <c r="C5" s="11">
        <f>SUM(D5:V5)</f>
        <v>1</v>
      </c>
      <c r="D5" s="10">
        <v>0.06</v>
      </c>
      <c r="E5" s="10">
        <v>0.06</v>
      </c>
      <c r="F5" s="10">
        <v>0.06</v>
      </c>
      <c r="G5" s="10">
        <v>0.06</v>
      </c>
      <c r="H5" s="10">
        <v>0.06</v>
      </c>
      <c r="I5" s="10">
        <v>0</v>
      </c>
      <c r="J5" s="10">
        <v>0.05</v>
      </c>
      <c r="K5" s="10">
        <v>0.05</v>
      </c>
      <c r="L5" s="10">
        <v>0.1</v>
      </c>
      <c r="M5" s="10">
        <v>0.1</v>
      </c>
      <c r="N5" s="10">
        <v>0.1</v>
      </c>
      <c r="O5" s="10">
        <v>0.1</v>
      </c>
      <c r="P5" s="10">
        <v>0.2</v>
      </c>
      <c r="Q5" s="10"/>
      <c r="R5" s="11"/>
      <c r="S5" s="10"/>
      <c r="T5" s="10"/>
      <c r="U5" s="11"/>
      <c r="V5" s="11"/>
      <c r="W5" s="11">
        <f>SUM(D5:V5)</f>
        <v>1</v>
      </c>
    </row>
    <row r="6" spans="1:23" ht="16.5">
      <c r="A6" s="12" t="s">
        <v>22</v>
      </c>
      <c r="B6" s="13"/>
      <c r="C6" s="14">
        <f>($D$5*D6)+($E$5*E6)+($F$5*F6)+($G$5*G6)+($H$5*H6)+($I$5*I6)+($J$5*J6)+($K$5*K6)+($L$5*L6)+($M$5*M6)+($N$5*N6)+($O$5*O6)+($P$5*P6)+($Q$5*Q6)+($R$5*R6)+($S$5*S6)+($T$5*T6)+($U$5*U6)+($V$5*V6)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>
        <f>($D$5*D6)+($E$5*E6)+($F$5*F6)+($G$5*G6)+($H$5*H6)+($I$5*I6)+($J$5*J6)+($K$5*K6)+($L$5*L6)+($M$5*M6)+($N$5*N6)+($O$5*O6)+($P$5*P6)+($Q$5*Q6)+($R$5*R6)+($S$5*S6)+($T$5*T6)+($U$5*U6)+($V$5*V6)</f>
        <v>0</v>
      </c>
    </row>
    <row r="7" spans="1:23" ht="16.5">
      <c r="A7" s="12" t="s">
        <v>23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($D$5*D7)+($E$5*E7)+($F$5*F7)+($G$5*G7)+($H$5*H7)+($I$5*I7)+($J$5*J7)+($K$5*K7)+($L$5*L7)+($M$5*M7)+($N$5*N7)+($O$5*O7)+($P$5*P7)+($Q$5*Q7)+($R$5*R7)+($S$5*S7)+($T$5*T7)+($U$5*U7)+($V$5*V7)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>
        <f aca="true" t="shared" si="1" ref="W7:W35">($D$5*D7)+($E$5*E7)+($F$5*F7)+($G$5*G7)+($H$5*H7)+($I$5*I7)+($J$5*J7)+($K$5*K7)+($L$5*L7)+($M$5*M7)+($N$5*N7)+($O$5*O7)+($P$5*P7)+($Q$5*Q7)+($R$5*R7)+($S$5*S7)+($T$5*T7)+($U$5*U7)+($V$5*V7)</f>
        <v>0</v>
      </c>
    </row>
    <row r="8" spans="1:23" ht="16.5">
      <c r="A8" s="12" t="s">
        <v>24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>
        <f t="shared" si="1"/>
        <v>0</v>
      </c>
    </row>
    <row r="9" spans="1:23" ht="16.5">
      <c r="A9" s="12" t="s">
        <v>25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>
        <f t="shared" si="1"/>
        <v>0</v>
      </c>
    </row>
    <row r="10" spans="1:23" ht="16.5">
      <c r="A10" s="12" t="s">
        <v>26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>
        <f t="shared" si="1"/>
        <v>0</v>
      </c>
    </row>
    <row r="11" spans="1:23" ht="16.5">
      <c r="A11" s="12" t="s">
        <v>27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f t="shared" si="1"/>
        <v>0</v>
      </c>
    </row>
    <row r="12" spans="1:23" ht="16.5">
      <c r="A12" s="12" t="s">
        <v>28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 t="shared" si="1"/>
        <v>0</v>
      </c>
    </row>
    <row r="13" spans="1:23" ht="16.5">
      <c r="A13" s="12" t="s">
        <v>29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1"/>
        <v>0</v>
      </c>
    </row>
    <row r="14" spans="1:23" ht="16.5">
      <c r="A14" s="12" t="s">
        <v>30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>
        <f t="shared" si="1"/>
        <v>0</v>
      </c>
    </row>
    <row r="15" spans="1:23" ht="16.5">
      <c r="A15" s="12" t="s">
        <v>31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f t="shared" si="1"/>
        <v>0</v>
      </c>
    </row>
    <row r="16" spans="1:23" ht="16.5">
      <c r="A16" s="12" t="s">
        <v>32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1"/>
        <v>0</v>
      </c>
    </row>
    <row r="17" spans="1:23" ht="16.5">
      <c r="A17" s="12" t="s">
        <v>33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>
        <f t="shared" si="1"/>
        <v>0</v>
      </c>
    </row>
    <row r="18" spans="1:23" ht="16.5">
      <c r="A18" s="12" t="s">
        <v>34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1"/>
        <v>0</v>
      </c>
    </row>
    <row r="19" spans="1:23" ht="16.5">
      <c r="A19" s="12" t="s">
        <v>35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>
        <f t="shared" si="1"/>
        <v>0</v>
      </c>
    </row>
    <row r="20" spans="1:23" ht="16.5">
      <c r="A20" s="12" t="s">
        <v>36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1"/>
        <v>0</v>
      </c>
    </row>
    <row r="21" spans="1:23" ht="16.5">
      <c r="A21" s="12" t="s">
        <v>37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1"/>
        <v>0</v>
      </c>
    </row>
    <row r="22" spans="1:23" ht="16.5">
      <c r="A22" s="12" t="s">
        <v>38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1"/>
        <v>0</v>
      </c>
    </row>
    <row r="23" spans="1:23" ht="16.5">
      <c r="A23" s="12" t="s">
        <v>39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1"/>
        <v>0</v>
      </c>
    </row>
    <row r="24" spans="1:23" ht="16.5">
      <c r="A24" s="12" t="s">
        <v>40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1"/>
        <v>0</v>
      </c>
    </row>
    <row r="25" spans="1:23" ht="16.5">
      <c r="A25" s="12" t="s">
        <v>41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1"/>
        <v>0</v>
      </c>
    </row>
    <row r="26" spans="1:23" ht="16.5">
      <c r="A26" s="12" t="s">
        <v>42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1"/>
        <v>0</v>
      </c>
    </row>
    <row r="27" spans="1:23" ht="16.5">
      <c r="A27" s="12" t="s">
        <v>43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>
        <f t="shared" si="1"/>
        <v>0</v>
      </c>
    </row>
    <row r="28" spans="1:23" ht="16.5">
      <c r="A28" s="12" t="s">
        <v>44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>
        <f t="shared" si="1"/>
        <v>0</v>
      </c>
    </row>
    <row r="29" spans="1:23" ht="16.5">
      <c r="A29" s="12" t="s">
        <v>45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>
        <f t="shared" si="1"/>
        <v>0</v>
      </c>
    </row>
    <row r="30" spans="1:23" ht="16.5">
      <c r="A30" s="12" t="s">
        <v>46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 t="shared" si="1"/>
        <v>0</v>
      </c>
    </row>
    <row r="31" spans="1:23" ht="16.5">
      <c r="A31" s="12" t="s">
        <v>47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>
        <f t="shared" si="1"/>
        <v>0</v>
      </c>
    </row>
    <row r="32" spans="1:23" ht="16.5">
      <c r="A32" s="12" t="s">
        <v>48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>
        <f t="shared" si="1"/>
        <v>0</v>
      </c>
    </row>
    <row r="33" spans="1:23" ht="16.5">
      <c r="A33" s="12" t="s">
        <v>49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f t="shared" si="1"/>
        <v>0</v>
      </c>
    </row>
    <row r="34" spans="1:23" ht="16.5">
      <c r="A34" s="12" t="s">
        <v>50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si="1"/>
        <v>0</v>
      </c>
    </row>
    <row r="35" spans="1:23" ht="16.5">
      <c r="A35" s="12" t="s">
        <v>51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1"/>
        <v>0</v>
      </c>
    </row>
    <row r="36" spans="1:23" ht="16.5">
      <c r="A36" s="15" t="s">
        <v>52</v>
      </c>
      <c r="B36" s="16" t="e">
        <f>AVERAGE(B6:B35)</f>
        <v>#N/A</v>
      </c>
      <c r="C36" s="16">
        <f aca="true" t="shared" si="2" ref="C36:U36">AVERAGE(C6:C35)</f>
        <v>0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>
        <f>AVERAGE(W6:W35)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53</v>
      </c>
      <c r="B1" s="3" t="s">
        <v>54</v>
      </c>
      <c r="C1" s="19"/>
      <c r="E1" s="20" t="s">
        <v>55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56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53</v>
      </c>
    </row>
    <row r="6" spans="1:17" ht="12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2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2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52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57</v>
      </c>
      <c r="B1" s="18" t="s">
        <v>58</v>
      </c>
      <c r="C1" s="3"/>
      <c r="E1" s="20" t="s">
        <v>55</v>
      </c>
      <c r="J1" s="21"/>
    </row>
    <row r="2" spans="5:10" ht="12">
      <c r="E2" s="21"/>
      <c r="G2" s="22"/>
      <c r="J2" s="22"/>
    </row>
    <row r="3" ht="12">
      <c r="A3" s="23" t="s">
        <v>56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53</v>
      </c>
    </row>
    <row r="6" spans="1:17" ht="12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2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2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52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6" width="6.28125" style="35" customWidth="1"/>
    <col min="7" max="7" width="7.421875" style="35" customWidth="1"/>
    <col min="8" max="8" width="7.57421875" style="35" customWidth="1"/>
    <col min="9" max="9" width="10.57421875" style="35" customWidth="1"/>
    <col min="10" max="10" width="11.57421875" style="35" customWidth="1"/>
    <col min="11" max="11" width="6.28125" style="35" customWidth="1"/>
    <col min="12" max="12" width="10.00390625" style="35" customWidth="1"/>
    <col min="13" max="16" width="7.28125" style="35" customWidth="1"/>
    <col min="17" max="22" width="0" style="35" hidden="1" customWidth="1"/>
    <col min="23" max="23" width="12.57421875" style="35" customWidth="1"/>
    <col min="24" max="16384" width="9.140625" style="35" customWidth="1"/>
  </cols>
  <sheetData>
    <row r="1" spans="1:32" ht="16.5">
      <c r="A1" s="36" t="s">
        <v>59</v>
      </c>
      <c r="D1" s="35" t="s">
        <v>1</v>
      </c>
      <c r="E1" s="37">
        <f>grades!E1</f>
        <v>0</v>
      </c>
      <c r="AF1" s="38"/>
    </row>
    <row r="2" spans="1:10" ht="14.25">
      <c r="A2" s="39" t="s">
        <v>60</v>
      </c>
      <c r="D2" s="35" t="s">
        <v>5</v>
      </c>
      <c r="E2" s="37">
        <f>grades!E2</f>
        <v>0</v>
      </c>
      <c r="G2" s="40"/>
      <c r="J2" s="40"/>
    </row>
    <row r="3" ht="12">
      <c r="A3" s="39"/>
    </row>
    <row r="4" spans="1:23" ht="12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Comp 1</v>
      </c>
      <c r="H4" s="42" t="str">
        <f>grades!$H$4</f>
        <v>Comp 2</v>
      </c>
      <c r="I4" s="42" t="str">
        <f>grades!$I$4</f>
        <v>Drop Comp</v>
      </c>
      <c r="J4" s="42" t="str">
        <f>grades!$J$4</f>
        <v>Presentation</v>
      </c>
      <c r="K4" s="42" t="str">
        <f>grades!$K$4</f>
        <v>Drafts</v>
      </c>
      <c r="L4" s="42" t="str">
        <f>grades!$L$4</f>
        <v>Homework</v>
      </c>
      <c r="M4" s="42" t="str">
        <f>grades!$M$4</f>
        <v>Partic. &amp; Prep</v>
      </c>
      <c r="N4" s="42" t="str">
        <f>grades!$N$4</f>
        <v>Lab</v>
      </c>
      <c r="O4" s="42" t="str">
        <f>grades!$O$4</f>
        <v>Overall</v>
      </c>
      <c r="P4" s="42" t="str">
        <f>grades!$P$4</f>
        <v>Final</v>
      </c>
      <c r="Q4" s="42">
        <f>grades!$Q$4</f>
        <v>0</v>
      </c>
      <c r="R4" s="42">
        <f>grades!$R$4</f>
        <v>0</v>
      </c>
      <c r="S4" s="42">
        <f>grades!$S$4</f>
        <v>0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">
      <c r="A5" s="43" t="s">
        <v>21</v>
      </c>
      <c r="B5" s="44">
        <f>grades!$B$5</f>
        <v>0</v>
      </c>
      <c r="C5" s="44">
        <f>grades!$C$5</f>
        <v>1</v>
      </c>
      <c r="D5" s="44">
        <f>grades!$D$5</f>
        <v>0.06</v>
      </c>
      <c r="E5" s="44">
        <f>grades!$E$5</f>
        <v>0.06</v>
      </c>
      <c r="F5" s="44">
        <f>grades!$F$5</f>
        <v>0.06</v>
      </c>
      <c r="G5" s="44">
        <f>grades!$G$5</f>
        <v>0.06</v>
      </c>
      <c r="H5" s="44">
        <f>grades!$H$5</f>
        <v>0.06</v>
      </c>
      <c r="I5" s="44">
        <f>grades!$I$5</f>
        <v>0</v>
      </c>
      <c r="J5" s="44">
        <f>grades!$J$5</f>
        <v>0.05</v>
      </c>
      <c r="K5" s="44">
        <f>grades!$K$5</f>
        <v>0.05</v>
      </c>
      <c r="L5" s="44">
        <f>grades!$L$5</f>
        <v>0.1</v>
      </c>
      <c r="M5" s="44">
        <f>grades!$M$5</f>
        <v>0.1</v>
      </c>
      <c r="N5" s="44">
        <f>grades!$N$5</f>
        <v>0.1</v>
      </c>
      <c r="O5" s="44">
        <f>grades!$O$5</f>
        <v>0.1</v>
      </c>
      <c r="P5" s="44">
        <f>grades!$P$5</f>
        <v>0.2</v>
      </c>
      <c r="Q5" s="44">
        <f>grades!$Q$5</f>
        <v>0</v>
      </c>
      <c r="R5" s="44">
        <f>grades!$R$5</f>
        <v>0</v>
      </c>
      <c r="S5" s="44">
        <f>grades!$S$5</f>
        <v>0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1</v>
      </c>
    </row>
    <row r="6" spans="1:23" s="48" customFormat="1" ht="12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>
        <f>grades!Q6</f>
        <v>0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>
        <f>grades!W6</f>
        <v>0</v>
      </c>
    </row>
    <row r="7" spans="1:22" ht="12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Comp 1</v>
      </c>
      <c r="H8" s="42" t="str">
        <f>grades!$H$4</f>
        <v>Comp 2</v>
      </c>
      <c r="I8" s="42" t="str">
        <f>grades!$I$4</f>
        <v>Drop Comp</v>
      </c>
      <c r="J8" s="42" t="str">
        <f>grades!$J$4</f>
        <v>Presentation</v>
      </c>
      <c r="K8" s="42" t="str">
        <f>grades!$K$4</f>
        <v>Drafts</v>
      </c>
      <c r="L8" s="42" t="str">
        <f>grades!$L$4</f>
        <v>Homework</v>
      </c>
      <c r="M8" s="42" t="str">
        <f>grades!$M$4</f>
        <v>Partic. &amp; Prep</v>
      </c>
      <c r="N8" s="42" t="str">
        <f>grades!$N$4</f>
        <v>Lab</v>
      </c>
      <c r="O8" s="42" t="str">
        <f>grades!$O$4</f>
        <v>Overall</v>
      </c>
      <c r="P8" s="42" t="str">
        <f>grades!$P$4</f>
        <v>Final</v>
      </c>
      <c r="Q8" s="42">
        <f>grades!$Q$4</f>
        <v>0</v>
      </c>
      <c r="R8" s="42">
        <f>grades!$R$4</f>
        <v>0</v>
      </c>
      <c r="S8" s="42">
        <f>grades!$S$4</f>
        <v>0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">
      <c r="A9" s="43" t="s">
        <v>21</v>
      </c>
      <c r="B9" s="44">
        <f>grades!$B$5</f>
        <v>0</v>
      </c>
      <c r="C9" s="44">
        <f>grades!$C$5</f>
        <v>1</v>
      </c>
      <c r="D9" s="44">
        <f>grades!$D$5</f>
        <v>0.06</v>
      </c>
      <c r="E9" s="44">
        <f>grades!$E$5</f>
        <v>0.06</v>
      </c>
      <c r="F9" s="44">
        <f>grades!$F$5</f>
        <v>0.06</v>
      </c>
      <c r="G9" s="44">
        <f>grades!$G$5</f>
        <v>0.06</v>
      </c>
      <c r="H9" s="44">
        <f>grades!$H$5</f>
        <v>0.06</v>
      </c>
      <c r="I9" s="44">
        <f>grades!$I$5</f>
        <v>0</v>
      </c>
      <c r="J9" s="44">
        <f>grades!$J$5</f>
        <v>0.05</v>
      </c>
      <c r="K9" s="44">
        <f>grades!$K$5</f>
        <v>0.05</v>
      </c>
      <c r="L9" s="44">
        <f>grades!$L$5</f>
        <v>0.1</v>
      </c>
      <c r="M9" s="44">
        <f>grades!$M$5</f>
        <v>0.1</v>
      </c>
      <c r="N9" s="44">
        <f>grades!$N$5</f>
        <v>0.1</v>
      </c>
      <c r="O9" s="44">
        <f>grades!$O$5</f>
        <v>0.1</v>
      </c>
      <c r="P9" s="44">
        <f>grades!$P$5</f>
        <v>0.2</v>
      </c>
      <c r="Q9" s="44">
        <f>grades!$Q$5</f>
        <v>0</v>
      </c>
      <c r="R9" s="44">
        <f>grades!$R$5</f>
        <v>0</v>
      </c>
      <c r="S9" s="44">
        <f>grades!$S$5</f>
        <v>0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1</v>
      </c>
    </row>
    <row r="10" spans="1:23" s="48" customFormat="1" ht="12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>
        <f>grades!Q7</f>
        <v>0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>
        <f>grades!W7</f>
        <v>0</v>
      </c>
    </row>
    <row r="11" spans="1:22" ht="12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Comp 1</v>
      </c>
      <c r="H12" s="42" t="str">
        <f>grades!$H$4</f>
        <v>Comp 2</v>
      </c>
      <c r="I12" s="42" t="str">
        <f>grades!$I$4</f>
        <v>Drop Comp</v>
      </c>
      <c r="J12" s="42" t="str">
        <f>grades!$J$4</f>
        <v>Presentation</v>
      </c>
      <c r="K12" s="42" t="str">
        <f>grades!$K$4</f>
        <v>Drafts</v>
      </c>
      <c r="L12" s="42" t="str">
        <f>grades!$L$4</f>
        <v>Homework</v>
      </c>
      <c r="M12" s="42" t="str">
        <f>grades!$M$4</f>
        <v>Partic. &amp; Prep</v>
      </c>
      <c r="N12" s="42" t="str">
        <f>grades!$N$4</f>
        <v>Lab</v>
      </c>
      <c r="O12" s="42" t="str">
        <f>grades!$O$4</f>
        <v>Overall</v>
      </c>
      <c r="P12" s="42" t="str">
        <f>grades!$P$4</f>
        <v>Final</v>
      </c>
      <c r="Q12" s="42">
        <f>grades!$Q$4</f>
        <v>0</v>
      </c>
      <c r="R12" s="42">
        <f>grades!$R$4</f>
        <v>0</v>
      </c>
      <c r="S12" s="42">
        <f>grades!$S$4</f>
        <v>0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">
      <c r="A13" s="43" t="s">
        <v>21</v>
      </c>
      <c r="B13" s="44">
        <f>grades!$B$5</f>
        <v>0</v>
      </c>
      <c r="C13" s="44">
        <f>grades!$C$5</f>
        <v>1</v>
      </c>
      <c r="D13" s="44">
        <f>grades!$D$5</f>
        <v>0.06</v>
      </c>
      <c r="E13" s="44">
        <f>grades!$E$5</f>
        <v>0.06</v>
      </c>
      <c r="F13" s="44">
        <f>grades!$F$5</f>
        <v>0.06</v>
      </c>
      <c r="G13" s="44">
        <f>grades!$G$5</f>
        <v>0.06</v>
      </c>
      <c r="H13" s="44">
        <f>grades!$H$5</f>
        <v>0.06</v>
      </c>
      <c r="I13" s="44">
        <f>grades!$I$5</f>
        <v>0</v>
      </c>
      <c r="J13" s="44">
        <f>grades!$J$5</f>
        <v>0.05</v>
      </c>
      <c r="K13" s="44">
        <f>grades!$K$5</f>
        <v>0.05</v>
      </c>
      <c r="L13" s="44">
        <f>grades!$L$5</f>
        <v>0.1</v>
      </c>
      <c r="M13" s="44">
        <f>grades!$M$5</f>
        <v>0.1</v>
      </c>
      <c r="N13" s="44">
        <f>grades!$N$5</f>
        <v>0.1</v>
      </c>
      <c r="O13" s="44">
        <f>grades!$O$5</f>
        <v>0.1</v>
      </c>
      <c r="P13" s="44">
        <f>grades!$P$5</f>
        <v>0.2</v>
      </c>
      <c r="Q13" s="44">
        <f>grades!$Q$5</f>
        <v>0</v>
      </c>
      <c r="R13" s="44">
        <f>grades!$R$5</f>
        <v>0</v>
      </c>
      <c r="S13" s="44">
        <f>grades!$S$5</f>
        <v>0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1</v>
      </c>
    </row>
    <row r="14" spans="1:23" s="48" customFormat="1" ht="12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>
        <f>grades!Q8</f>
        <v>0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>
        <f>grades!W8</f>
        <v>0</v>
      </c>
    </row>
    <row r="15" spans="1:22" ht="12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Comp 1</v>
      </c>
      <c r="H16" s="42" t="str">
        <f>grades!$H$4</f>
        <v>Comp 2</v>
      </c>
      <c r="I16" s="42" t="str">
        <f>grades!$I$4</f>
        <v>Drop Comp</v>
      </c>
      <c r="J16" s="42" t="str">
        <f>grades!$J$4</f>
        <v>Presentation</v>
      </c>
      <c r="K16" s="42" t="str">
        <f>grades!$K$4</f>
        <v>Drafts</v>
      </c>
      <c r="L16" s="42" t="str">
        <f>grades!$L$4</f>
        <v>Homework</v>
      </c>
      <c r="M16" s="42" t="str">
        <f>grades!$M$4</f>
        <v>Partic. &amp; Prep</v>
      </c>
      <c r="N16" s="42" t="str">
        <f>grades!$N$4</f>
        <v>Lab</v>
      </c>
      <c r="O16" s="42" t="str">
        <f>grades!$O$4</f>
        <v>Overall</v>
      </c>
      <c r="P16" s="42" t="str">
        <f>grades!$P$4</f>
        <v>Final</v>
      </c>
      <c r="Q16" s="42">
        <f>grades!$Q$4</f>
        <v>0</v>
      </c>
      <c r="R16" s="42">
        <f>grades!$R$4</f>
        <v>0</v>
      </c>
      <c r="S16" s="42">
        <f>grades!$S$4</f>
        <v>0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">
      <c r="A17" s="43" t="s">
        <v>21</v>
      </c>
      <c r="B17" s="44">
        <f>grades!$B$5</f>
        <v>0</v>
      </c>
      <c r="C17" s="44">
        <f>grades!$C$5</f>
        <v>1</v>
      </c>
      <c r="D17" s="44">
        <f>grades!$D$5</f>
        <v>0.06</v>
      </c>
      <c r="E17" s="44">
        <f>grades!$E$5</f>
        <v>0.06</v>
      </c>
      <c r="F17" s="44">
        <f>grades!$F$5</f>
        <v>0.06</v>
      </c>
      <c r="G17" s="44">
        <f>grades!$G$5</f>
        <v>0.06</v>
      </c>
      <c r="H17" s="44">
        <f>grades!$H$5</f>
        <v>0.06</v>
      </c>
      <c r="I17" s="44">
        <f>grades!$I$5</f>
        <v>0</v>
      </c>
      <c r="J17" s="44">
        <f>grades!$J$5</f>
        <v>0.05</v>
      </c>
      <c r="K17" s="44">
        <f>grades!$K$5</f>
        <v>0.05</v>
      </c>
      <c r="L17" s="44">
        <f>grades!$L$5</f>
        <v>0.1</v>
      </c>
      <c r="M17" s="44">
        <f>grades!$M$5</f>
        <v>0.1</v>
      </c>
      <c r="N17" s="44">
        <f>grades!$N$5</f>
        <v>0.1</v>
      </c>
      <c r="O17" s="44">
        <f>grades!$O$5</f>
        <v>0.1</v>
      </c>
      <c r="P17" s="44">
        <f>grades!$P$5</f>
        <v>0.2</v>
      </c>
      <c r="Q17" s="44">
        <f>grades!$Q$5</f>
        <v>0</v>
      </c>
      <c r="R17" s="44">
        <f>grades!$R$5</f>
        <v>0</v>
      </c>
      <c r="S17" s="44">
        <f>grades!$S$5</f>
        <v>0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1</v>
      </c>
    </row>
    <row r="18" spans="1:23" s="48" customFormat="1" ht="12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>
        <f>grades!Q9</f>
        <v>0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>
        <f>grades!W9</f>
        <v>0</v>
      </c>
    </row>
    <row r="19" spans="1:22" ht="12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Comp 1</v>
      </c>
      <c r="H20" s="42" t="str">
        <f>grades!$H$4</f>
        <v>Comp 2</v>
      </c>
      <c r="I20" s="42" t="str">
        <f>grades!$I$4</f>
        <v>Drop Comp</v>
      </c>
      <c r="J20" s="42" t="str">
        <f>grades!$J$4</f>
        <v>Presentation</v>
      </c>
      <c r="K20" s="42" t="str">
        <f>grades!$K$4</f>
        <v>Drafts</v>
      </c>
      <c r="L20" s="42" t="str">
        <f>grades!$L$4</f>
        <v>Homework</v>
      </c>
      <c r="M20" s="42" t="str">
        <f>grades!$M$4</f>
        <v>Partic. &amp; Prep</v>
      </c>
      <c r="N20" s="42" t="str">
        <f>grades!$N$4</f>
        <v>Lab</v>
      </c>
      <c r="O20" s="42" t="str">
        <f>grades!$O$4</f>
        <v>Overall</v>
      </c>
      <c r="P20" s="42" t="str">
        <f>grades!$P$4</f>
        <v>Final</v>
      </c>
      <c r="Q20" s="42">
        <f>grades!$Q$4</f>
        <v>0</v>
      </c>
      <c r="R20" s="42">
        <f>grades!$R$4</f>
        <v>0</v>
      </c>
      <c r="S20" s="42">
        <f>grades!$S$4</f>
        <v>0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">
      <c r="A21" s="43" t="s">
        <v>21</v>
      </c>
      <c r="B21" s="44">
        <f>grades!$B$5</f>
        <v>0</v>
      </c>
      <c r="C21" s="44">
        <f>grades!$C$5</f>
        <v>1</v>
      </c>
      <c r="D21" s="44">
        <f>grades!$D$5</f>
        <v>0.06</v>
      </c>
      <c r="E21" s="44">
        <f>grades!$E$5</f>
        <v>0.06</v>
      </c>
      <c r="F21" s="44">
        <f>grades!$F$5</f>
        <v>0.06</v>
      </c>
      <c r="G21" s="44">
        <f>grades!$G$5</f>
        <v>0.06</v>
      </c>
      <c r="H21" s="44">
        <f>grades!$H$5</f>
        <v>0.06</v>
      </c>
      <c r="I21" s="44">
        <f>grades!$I$5</f>
        <v>0</v>
      </c>
      <c r="J21" s="44">
        <f>grades!$J$5</f>
        <v>0.05</v>
      </c>
      <c r="K21" s="44">
        <f>grades!$K$5</f>
        <v>0.05</v>
      </c>
      <c r="L21" s="44">
        <f>grades!$L$5</f>
        <v>0.1</v>
      </c>
      <c r="M21" s="44">
        <f>grades!$M$5</f>
        <v>0.1</v>
      </c>
      <c r="N21" s="44">
        <f>grades!$N$5</f>
        <v>0.1</v>
      </c>
      <c r="O21" s="44">
        <f>grades!$O$5</f>
        <v>0.1</v>
      </c>
      <c r="P21" s="44">
        <f>grades!$P$5</f>
        <v>0.2</v>
      </c>
      <c r="Q21" s="44">
        <f>grades!$Q$5</f>
        <v>0</v>
      </c>
      <c r="R21" s="44">
        <f>grades!$R$5</f>
        <v>0</v>
      </c>
      <c r="S21" s="44">
        <f>grades!$S$5</f>
        <v>0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1</v>
      </c>
    </row>
    <row r="22" spans="1:23" s="48" customFormat="1" ht="12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>
        <f>grades!Q10</f>
        <v>0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>
        <f>grades!W10</f>
        <v>0</v>
      </c>
    </row>
    <row r="23" spans="1:22" ht="12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Comp 1</v>
      </c>
      <c r="H24" s="42" t="str">
        <f>grades!$H$4</f>
        <v>Comp 2</v>
      </c>
      <c r="I24" s="42" t="str">
        <f>grades!$I$4</f>
        <v>Drop Comp</v>
      </c>
      <c r="J24" s="42" t="str">
        <f>grades!$J$4</f>
        <v>Presentation</v>
      </c>
      <c r="K24" s="42" t="str">
        <f>grades!$K$4</f>
        <v>Drafts</v>
      </c>
      <c r="L24" s="42" t="str">
        <f>grades!$L$4</f>
        <v>Homework</v>
      </c>
      <c r="M24" s="42" t="str">
        <f>grades!$M$4</f>
        <v>Partic. &amp; Prep</v>
      </c>
      <c r="N24" s="42" t="str">
        <f>grades!$N$4</f>
        <v>Lab</v>
      </c>
      <c r="O24" s="42" t="str">
        <f>grades!$O$4</f>
        <v>Overall</v>
      </c>
      <c r="P24" s="42" t="str">
        <f>grades!$P$4</f>
        <v>Final</v>
      </c>
      <c r="Q24" s="42">
        <f>grades!$Q$4</f>
        <v>0</v>
      </c>
      <c r="R24" s="42">
        <f>grades!$R$4</f>
        <v>0</v>
      </c>
      <c r="S24" s="42">
        <f>grades!$S$4</f>
        <v>0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">
      <c r="A25" s="43" t="s">
        <v>21</v>
      </c>
      <c r="B25" s="44">
        <f>grades!$B$5</f>
        <v>0</v>
      </c>
      <c r="C25" s="44">
        <f>grades!$C$5</f>
        <v>1</v>
      </c>
      <c r="D25" s="44">
        <f>grades!$D$5</f>
        <v>0.06</v>
      </c>
      <c r="E25" s="44">
        <f>grades!$E$5</f>
        <v>0.06</v>
      </c>
      <c r="F25" s="44">
        <f>grades!$F$5</f>
        <v>0.06</v>
      </c>
      <c r="G25" s="44">
        <f>grades!$G$5</f>
        <v>0.06</v>
      </c>
      <c r="H25" s="44">
        <f>grades!$H$5</f>
        <v>0.06</v>
      </c>
      <c r="I25" s="44">
        <f>grades!$I$5</f>
        <v>0</v>
      </c>
      <c r="J25" s="44">
        <f>grades!$J$5</f>
        <v>0.05</v>
      </c>
      <c r="K25" s="44">
        <f>grades!$K$5</f>
        <v>0.05</v>
      </c>
      <c r="L25" s="44">
        <f>grades!$L$5</f>
        <v>0.1</v>
      </c>
      <c r="M25" s="44">
        <f>grades!$M$5</f>
        <v>0.1</v>
      </c>
      <c r="N25" s="44">
        <f>grades!$N$5</f>
        <v>0.1</v>
      </c>
      <c r="O25" s="44">
        <f>grades!$O$5</f>
        <v>0.1</v>
      </c>
      <c r="P25" s="44">
        <f>grades!$P$5</f>
        <v>0.2</v>
      </c>
      <c r="Q25" s="44">
        <f>grades!$Q$5</f>
        <v>0</v>
      </c>
      <c r="R25" s="44">
        <f>grades!$R$5</f>
        <v>0</v>
      </c>
      <c r="S25" s="44">
        <f>grades!$S$5</f>
        <v>0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1</v>
      </c>
    </row>
    <row r="26" spans="1:23" s="48" customFormat="1" ht="12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>
        <f>grades!Q11</f>
        <v>0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>
        <f>grades!W11</f>
        <v>0</v>
      </c>
    </row>
    <row r="27" spans="1:22" ht="12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Comp 1</v>
      </c>
      <c r="H28" s="42" t="str">
        <f>grades!$H$4</f>
        <v>Comp 2</v>
      </c>
      <c r="I28" s="42" t="str">
        <f>grades!$I$4</f>
        <v>Drop Comp</v>
      </c>
      <c r="J28" s="42" t="str">
        <f>grades!$J$4</f>
        <v>Presentation</v>
      </c>
      <c r="K28" s="42" t="str">
        <f>grades!$K$4</f>
        <v>Drafts</v>
      </c>
      <c r="L28" s="42" t="str">
        <f>grades!$L$4</f>
        <v>Homework</v>
      </c>
      <c r="M28" s="42" t="str">
        <f>grades!$M$4</f>
        <v>Partic. &amp; Prep</v>
      </c>
      <c r="N28" s="42" t="str">
        <f>grades!$N$4</f>
        <v>Lab</v>
      </c>
      <c r="O28" s="42" t="str">
        <f>grades!$O$4</f>
        <v>Overall</v>
      </c>
      <c r="P28" s="42" t="str">
        <f>grades!$P$4</f>
        <v>Final</v>
      </c>
      <c r="Q28" s="42">
        <f>grades!$Q$4</f>
        <v>0</v>
      </c>
      <c r="R28" s="42">
        <f>grades!$R$4</f>
        <v>0</v>
      </c>
      <c r="S28" s="42">
        <f>grades!$S$4</f>
        <v>0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">
      <c r="A29" s="43" t="s">
        <v>21</v>
      </c>
      <c r="B29" s="44">
        <f>grades!$B$5</f>
        <v>0</v>
      </c>
      <c r="C29" s="44">
        <f>grades!$C$5</f>
        <v>1</v>
      </c>
      <c r="D29" s="44">
        <f>grades!$D$5</f>
        <v>0.06</v>
      </c>
      <c r="E29" s="44">
        <f>grades!$E$5</f>
        <v>0.06</v>
      </c>
      <c r="F29" s="44">
        <f>grades!$F$5</f>
        <v>0.06</v>
      </c>
      <c r="G29" s="44">
        <f>grades!$G$5</f>
        <v>0.06</v>
      </c>
      <c r="H29" s="44">
        <f>grades!$H$5</f>
        <v>0.06</v>
      </c>
      <c r="I29" s="44">
        <f>grades!$I$5</f>
        <v>0</v>
      </c>
      <c r="J29" s="44">
        <f>grades!$J$5</f>
        <v>0.05</v>
      </c>
      <c r="K29" s="44">
        <f>grades!$K$5</f>
        <v>0.05</v>
      </c>
      <c r="L29" s="44">
        <f>grades!$L$5</f>
        <v>0.1</v>
      </c>
      <c r="M29" s="44">
        <f>grades!$M$5</f>
        <v>0.1</v>
      </c>
      <c r="N29" s="44">
        <f>grades!$N$5</f>
        <v>0.1</v>
      </c>
      <c r="O29" s="44">
        <f>grades!$O$5</f>
        <v>0.1</v>
      </c>
      <c r="P29" s="44">
        <f>grades!$P$5</f>
        <v>0.2</v>
      </c>
      <c r="Q29" s="44">
        <f>grades!$Q$5</f>
        <v>0</v>
      </c>
      <c r="R29" s="44">
        <f>grades!$R$5</f>
        <v>0</v>
      </c>
      <c r="S29" s="44">
        <f>grades!$S$5</f>
        <v>0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1</v>
      </c>
    </row>
    <row r="30" spans="1:23" s="48" customFormat="1" ht="12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>
        <f>grades!Q12</f>
        <v>0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>
        <f>grades!W12</f>
        <v>0</v>
      </c>
    </row>
    <row r="31" spans="1:22" ht="12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Comp 1</v>
      </c>
      <c r="H32" s="42" t="str">
        <f>grades!$H$4</f>
        <v>Comp 2</v>
      </c>
      <c r="I32" s="42" t="str">
        <f>grades!$I$4</f>
        <v>Drop Comp</v>
      </c>
      <c r="J32" s="42" t="str">
        <f>grades!$J$4</f>
        <v>Presentation</v>
      </c>
      <c r="K32" s="42" t="str">
        <f>grades!$K$4</f>
        <v>Drafts</v>
      </c>
      <c r="L32" s="42" t="str">
        <f>grades!$L$4</f>
        <v>Homework</v>
      </c>
      <c r="M32" s="42" t="str">
        <f>grades!$M$4</f>
        <v>Partic. &amp; Prep</v>
      </c>
      <c r="N32" s="42" t="str">
        <f>grades!$N$4</f>
        <v>Lab</v>
      </c>
      <c r="O32" s="42" t="str">
        <f>grades!$O$4</f>
        <v>Overall</v>
      </c>
      <c r="P32" s="42" t="str">
        <f>grades!$P$4</f>
        <v>Final</v>
      </c>
      <c r="Q32" s="42">
        <f>grades!$Q$4</f>
        <v>0</v>
      </c>
      <c r="R32" s="42">
        <f>grades!$R$4</f>
        <v>0</v>
      </c>
      <c r="S32" s="42">
        <f>grades!$S$4</f>
        <v>0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">
      <c r="A33" s="43" t="s">
        <v>21</v>
      </c>
      <c r="B33" s="44">
        <f>grades!$B$5</f>
        <v>0</v>
      </c>
      <c r="C33" s="44">
        <f>grades!$C$5</f>
        <v>1</v>
      </c>
      <c r="D33" s="44">
        <f>grades!$D$5</f>
        <v>0.06</v>
      </c>
      <c r="E33" s="44">
        <f>grades!$E$5</f>
        <v>0.06</v>
      </c>
      <c r="F33" s="44">
        <f>grades!$F$5</f>
        <v>0.06</v>
      </c>
      <c r="G33" s="44">
        <f>grades!$G$5</f>
        <v>0.06</v>
      </c>
      <c r="H33" s="44">
        <f>grades!$H$5</f>
        <v>0.06</v>
      </c>
      <c r="I33" s="44">
        <f>grades!$I$5</f>
        <v>0</v>
      </c>
      <c r="J33" s="44">
        <f>grades!$J$5</f>
        <v>0.05</v>
      </c>
      <c r="K33" s="44">
        <f>grades!$K$5</f>
        <v>0.05</v>
      </c>
      <c r="L33" s="44">
        <f>grades!$L$5</f>
        <v>0.1</v>
      </c>
      <c r="M33" s="44">
        <f>grades!$M$5</f>
        <v>0.1</v>
      </c>
      <c r="N33" s="44">
        <f>grades!$N$5</f>
        <v>0.1</v>
      </c>
      <c r="O33" s="44">
        <f>grades!$O$5</f>
        <v>0.1</v>
      </c>
      <c r="P33" s="44">
        <f>grades!$P$5</f>
        <v>0.2</v>
      </c>
      <c r="Q33" s="44">
        <f>grades!$Q$5</f>
        <v>0</v>
      </c>
      <c r="R33" s="44">
        <f>grades!$R$5</f>
        <v>0</v>
      </c>
      <c r="S33" s="44">
        <f>grades!$S$5</f>
        <v>0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1</v>
      </c>
    </row>
    <row r="34" spans="1:23" s="48" customFormat="1" ht="12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>
        <f>grades!Q13</f>
        <v>0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>
        <f>grades!W13</f>
        <v>0</v>
      </c>
    </row>
    <row r="35" spans="1:22" ht="12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Comp 1</v>
      </c>
      <c r="H36" s="42" t="str">
        <f>grades!$H$4</f>
        <v>Comp 2</v>
      </c>
      <c r="I36" s="42" t="str">
        <f>grades!$I$4</f>
        <v>Drop Comp</v>
      </c>
      <c r="J36" s="42" t="str">
        <f>grades!$J$4</f>
        <v>Presentation</v>
      </c>
      <c r="K36" s="42" t="str">
        <f>grades!$K$4</f>
        <v>Drafts</v>
      </c>
      <c r="L36" s="42" t="str">
        <f>grades!$L$4</f>
        <v>Homework</v>
      </c>
      <c r="M36" s="42" t="str">
        <f>grades!$M$4</f>
        <v>Partic. &amp; Prep</v>
      </c>
      <c r="N36" s="42" t="str">
        <f>grades!$N$4</f>
        <v>Lab</v>
      </c>
      <c r="O36" s="42" t="str">
        <f>grades!$O$4</f>
        <v>Overall</v>
      </c>
      <c r="P36" s="42" t="str">
        <f>grades!$P$4</f>
        <v>Final</v>
      </c>
      <c r="Q36" s="42">
        <f>grades!$Q$4</f>
        <v>0</v>
      </c>
      <c r="R36" s="42">
        <f>grades!$R$4</f>
        <v>0</v>
      </c>
      <c r="S36" s="42">
        <f>grades!$S$4</f>
        <v>0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">
      <c r="A37" s="43" t="s">
        <v>21</v>
      </c>
      <c r="B37" s="44">
        <f>grades!$B$5</f>
        <v>0</v>
      </c>
      <c r="C37" s="44">
        <f>grades!$C$5</f>
        <v>1</v>
      </c>
      <c r="D37" s="44">
        <f>grades!$D$5</f>
        <v>0.06</v>
      </c>
      <c r="E37" s="44">
        <f>grades!$E$5</f>
        <v>0.06</v>
      </c>
      <c r="F37" s="44">
        <f>grades!$F$5</f>
        <v>0.06</v>
      </c>
      <c r="G37" s="44">
        <f>grades!$G$5</f>
        <v>0.06</v>
      </c>
      <c r="H37" s="44">
        <f>grades!$H$5</f>
        <v>0.06</v>
      </c>
      <c r="I37" s="44">
        <f>grades!$I$5</f>
        <v>0</v>
      </c>
      <c r="J37" s="44">
        <f>grades!$J$5</f>
        <v>0.05</v>
      </c>
      <c r="K37" s="44">
        <f>grades!$K$5</f>
        <v>0.05</v>
      </c>
      <c r="L37" s="44">
        <f>grades!$L$5</f>
        <v>0.1</v>
      </c>
      <c r="M37" s="44">
        <f>grades!$M$5</f>
        <v>0.1</v>
      </c>
      <c r="N37" s="44">
        <f>grades!$N$5</f>
        <v>0.1</v>
      </c>
      <c r="O37" s="44">
        <f>grades!$O$5</f>
        <v>0.1</v>
      </c>
      <c r="P37" s="44">
        <f>grades!$P$5</f>
        <v>0.2</v>
      </c>
      <c r="Q37" s="44">
        <f>grades!$Q$5</f>
        <v>0</v>
      </c>
      <c r="R37" s="44">
        <f>grades!$R$5</f>
        <v>0</v>
      </c>
      <c r="S37" s="44">
        <f>grades!$S$5</f>
        <v>0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1</v>
      </c>
    </row>
    <row r="38" spans="1:23" s="48" customFormat="1" ht="12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>
        <f>grades!Q14</f>
        <v>0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>
        <f>grades!W14</f>
        <v>0</v>
      </c>
    </row>
    <row r="39" spans="1:22" ht="12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Comp 1</v>
      </c>
      <c r="H40" s="42" t="str">
        <f>grades!$H$4</f>
        <v>Comp 2</v>
      </c>
      <c r="I40" s="42" t="str">
        <f>grades!$I$4</f>
        <v>Drop Comp</v>
      </c>
      <c r="J40" s="42" t="str">
        <f>grades!$J$4</f>
        <v>Presentation</v>
      </c>
      <c r="K40" s="42" t="str">
        <f>grades!$K$4</f>
        <v>Drafts</v>
      </c>
      <c r="L40" s="42" t="str">
        <f>grades!$L$4</f>
        <v>Homework</v>
      </c>
      <c r="M40" s="42" t="str">
        <f>grades!$M$4</f>
        <v>Partic. &amp; Prep</v>
      </c>
      <c r="N40" s="42" t="str">
        <f>grades!$N$4</f>
        <v>Lab</v>
      </c>
      <c r="O40" s="42" t="str">
        <f>grades!$O$4</f>
        <v>Overall</v>
      </c>
      <c r="P40" s="42" t="str">
        <f>grades!$P$4</f>
        <v>Final</v>
      </c>
      <c r="Q40" s="42">
        <f>grades!$Q$4</f>
        <v>0</v>
      </c>
      <c r="R40" s="42">
        <f>grades!$R$4</f>
        <v>0</v>
      </c>
      <c r="S40" s="42">
        <f>grades!$S$4</f>
        <v>0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">
      <c r="A41" s="43" t="s">
        <v>21</v>
      </c>
      <c r="B41" s="44">
        <f>grades!$B$5</f>
        <v>0</v>
      </c>
      <c r="C41" s="44">
        <f>grades!$C$5</f>
        <v>1</v>
      </c>
      <c r="D41" s="44">
        <f>grades!$D$5</f>
        <v>0.06</v>
      </c>
      <c r="E41" s="44">
        <f>grades!$E$5</f>
        <v>0.06</v>
      </c>
      <c r="F41" s="44">
        <f>grades!$F$5</f>
        <v>0.06</v>
      </c>
      <c r="G41" s="44">
        <f>grades!$G$5</f>
        <v>0.06</v>
      </c>
      <c r="H41" s="44">
        <f>grades!$H$5</f>
        <v>0.06</v>
      </c>
      <c r="I41" s="44">
        <f>grades!$I$5</f>
        <v>0</v>
      </c>
      <c r="J41" s="44">
        <f>grades!$J$5</f>
        <v>0.05</v>
      </c>
      <c r="K41" s="44">
        <f>grades!$K$5</f>
        <v>0.05</v>
      </c>
      <c r="L41" s="44">
        <f>grades!$L$5</f>
        <v>0.1</v>
      </c>
      <c r="M41" s="44">
        <f>grades!$M$5</f>
        <v>0.1</v>
      </c>
      <c r="N41" s="44">
        <f>grades!$N$5</f>
        <v>0.1</v>
      </c>
      <c r="O41" s="44">
        <f>grades!$O$5</f>
        <v>0.1</v>
      </c>
      <c r="P41" s="44">
        <f>grades!$P$5</f>
        <v>0.2</v>
      </c>
      <c r="Q41" s="44">
        <f>grades!$Q$5</f>
        <v>0</v>
      </c>
      <c r="R41" s="44">
        <f>grades!$R$5</f>
        <v>0</v>
      </c>
      <c r="S41" s="44">
        <f>grades!$S$5</f>
        <v>0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1</v>
      </c>
    </row>
    <row r="42" spans="1:23" s="48" customFormat="1" ht="12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>
        <f>grades!Q15</f>
        <v>0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>
        <f>grades!W15</f>
        <v>0</v>
      </c>
    </row>
    <row r="43" spans="1:22" ht="12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Comp 1</v>
      </c>
      <c r="H44" s="42" t="str">
        <f>grades!$H$4</f>
        <v>Comp 2</v>
      </c>
      <c r="I44" s="42" t="str">
        <f>grades!$I$4</f>
        <v>Drop Comp</v>
      </c>
      <c r="J44" s="42" t="str">
        <f>grades!$J$4</f>
        <v>Presentation</v>
      </c>
      <c r="K44" s="42" t="str">
        <f>grades!$K$4</f>
        <v>Drafts</v>
      </c>
      <c r="L44" s="42" t="str">
        <f>grades!$L$4</f>
        <v>Homework</v>
      </c>
      <c r="M44" s="42" t="str">
        <f>grades!$M$4</f>
        <v>Partic. &amp; Prep</v>
      </c>
      <c r="N44" s="42" t="str">
        <f>grades!$N$4</f>
        <v>Lab</v>
      </c>
      <c r="O44" s="42" t="str">
        <f>grades!$O$4</f>
        <v>Overall</v>
      </c>
      <c r="P44" s="42" t="str">
        <f>grades!$P$4</f>
        <v>Final</v>
      </c>
      <c r="Q44" s="42">
        <f>grades!$Q$4</f>
        <v>0</v>
      </c>
      <c r="R44" s="42">
        <f>grades!$R$4</f>
        <v>0</v>
      </c>
      <c r="S44" s="42">
        <f>grades!$S$4</f>
        <v>0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">
      <c r="A45" s="43" t="s">
        <v>21</v>
      </c>
      <c r="B45" s="44">
        <f>grades!$B$5</f>
        <v>0</v>
      </c>
      <c r="C45" s="44">
        <f>grades!$C$5</f>
        <v>1</v>
      </c>
      <c r="D45" s="44">
        <f>grades!$D$5</f>
        <v>0.06</v>
      </c>
      <c r="E45" s="44">
        <f>grades!$E$5</f>
        <v>0.06</v>
      </c>
      <c r="F45" s="44">
        <f>grades!$F$5</f>
        <v>0.06</v>
      </c>
      <c r="G45" s="44">
        <f>grades!$G$5</f>
        <v>0.06</v>
      </c>
      <c r="H45" s="44">
        <f>grades!$H$5</f>
        <v>0.06</v>
      </c>
      <c r="I45" s="44">
        <f>grades!$I$5</f>
        <v>0</v>
      </c>
      <c r="J45" s="44">
        <f>grades!$J$5</f>
        <v>0.05</v>
      </c>
      <c r="K45" s="44">
        <f>grades!$K$5</f>
        <v>0.05</v>
      </c>
      <c r="L45" s="44">
        <f>grades!$L$5</f>
        <v>0.1</v>
      </c>
      <c r="M45" s="44">
        <f>grades!$M$5</f>
        <v>0.1</v>
      </c>
      <c r="N45" s="44">
        <f>grades!$N$5</f>
        <v>0.1</v>
      </c>
      <c r="O45" s="44">
        <f>grades!$O$5</f>
        <v>0.1</v>
      </c>
      <c r="P45" s="44">
        <f>grades!$P$5</f>
        <v>0.2</v>
      </c>
      <c r="Q45" s="44">
        <f>grades!$Q$5</f>
        <v>0</v>
      </c>
      <c r="R45" s="44">
        <f>grades!$R$5</f>
        <v>0</v>
      </c>
      <c r="S45" s="44">
        <f>grades!$S$5</f>
        <v>0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1</v>
      </c>
    </row>
    <row r="46" spans="1:23" s="48" customFormat="1" ht="12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>
        <f>grades!Q16</f>
        <v>0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>
        <f>grades!W16</f>
        <v>0</v>
      </c>
    </row>
    <row r="47" spans="1:22" ht="12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Comp 1</v>
      </c>
      <c r="H48" s="42" t="str">
        <f>grades!$H$4</f>
        <v>Comp 2</v>
      </c>
      <c r="I48" s="42" t="str">
        <f>grades!$I$4</f>
        <v>Drop Comp</v>
      </c>
      <c r="J48" s="42" t="str">
        <f>grades!$J$4</f>
        <v>Presentation</v>
      </c>
      <c r="K48" s="42" t="str">
        <f>grades!$K$4</f>
        <v>Drafts</v>
      </c>
      <c r="L48" s="42" t="str">
        <f>grades!$L$4</f>
        <v>Homework</v>
      </c>
      <c r="M48" s="42" t="str">
        <f>grades!$M$4</f>
        <v>Partic. &amp; Prep</v>
      </c>
      <c r="N48" s="42" t="str">
        <f>grades!$N$4</f>
        <v>Lab</v>
      </c>
      <c r="O48" s="42" t="str">
        <f>grades!$O$4</f>
        <v>Overall</v>
      </c>
      <c r="P48" s="42" t="str">
        <f>grades!$P$4</f>
        <v>Final</v>
      </c>
      <c r="Q48" s="42">
        <f>grades!$Q$4</f>
        <v>0</v>
      </c>
      <c r="R48" s="42">
        <f>grades!$R$4</f>
        <v>0</v>
      </c>
      <c r="S48" s="42">
        <f>grades!$S$4</f>
        <v>0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">
      <c r="A49" s="43" t="s">
        <v>21</v>
      </c>
      <c r="B49" s="44">
        <f>grades!$B$5</f>
        <v>0</v>
      </c>
      <c r="C49" s="44">
        <f>grades!$C$5</f>
        <v>1</v>
      </c>
      <c r="D49" s="44">
        <f>grades!$D$5</f>
        <v>0.06</v>
      </c>
      <c r="E49" s="44">
        <f>grades!$E$5</f>
        <v>0.06</v>
      </c>
      <c r="F49" s="44">
        <f>grades!$F$5</f>
        <v>0.06</v>
      </c>
      <c r="G49" s="44">
        <f>grades!$G$5</f>
        <v>0.06</v>
      </c>
      <c r="H49" s="44">
        <f>grades!$H$5</f>
        <v>0.06</v>
      </c>
      <c r="I49" s="44">
        <f>grades!$I$5</f>
        <v>0</v>
      </c>
      <c r="J49" s="44">
        <f>grades!$J$5</f>
        <v>0.05</v>
      </c>
      <c r="K49" s="44">
        <f>grades!$K$5</f>
        <v>0.05</v>
      </c>
      <c r="L49" s="44">
        <f>grades!$L$5</f>
        <v>0.1</v>
      </c>
      <c r="M49" s="44">
        <f>grades!$M$5</f>
        <v>0.1</v>
      </c>
      <c r="N49" s="44">
        <f>grades!$N$5</f>
        <v>0.1</v>
      </c>
      <c r="O49" s="44">
        <f>grades!$O$5</f>
        <v>0.1</v>
      </c>
      <c r="P49" s="44">
        <f>grades!$P$5</f>
        <v>0.2</v>
      </c>
      <c r="Q49" s="44">
        <f>grades!$Q$5</f>
        <v>0</v>
      </c>
      <c r="R49" s="44">
        <f>grades!$R$5</f>
        <v>0</v>
      </c>
      <c r="S49" s="44">
        <f>grades!$S$5</f>
        <v>0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1</v>
      </c>
    </row>
    <row r="50" spans="1:23" s="48" customFormat="1" ht="12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>
        <f>grades!Q17</f>
        <v>0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>
        <f>grades!W17</f>
        <v>0</v>
      </c>
    </row>
    <row r="51" spans="1:22" ht="12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Comp 1</v>
      </c>
      <c r="H52" s="42" t="str">
        <f>grades!$H$4</f>
        <v>Comp 2</v>
      </c>
      <c r="I52" s="42" t="str">
        <f>grades!$I$4</f>
        <v>Drop Comp</v>
      </c>
      <c r="J52" s="42" t="str">
        <f>grades!$J$4</f>
        <v>Presentation</v>
      </c>
      <c r="K52" s="42" t="str">
        <f>grades!$K$4</f>
        <v>Drafts</v>
      </c>
      <c r="L52" s="42" t="str">
        <f>grades!$L$4</f>
        <v>Homework</v>
      </c>
      <c r="M52" s="42" t="str">
        <f>grades!$M$4</f>
        <v>Partic. &amp; Prep</v>
      </c>
      <c r="N52" s="42" t="str">
        <f>grades!$N$4</f>
        <v>Lab</v>
      </c>
      <c r="O52" s="42" t="str">
        <f>grades!$O$4</f>
        <v>Overall</v>
      </c>
      <c r="P52" s="42" t="str">
        <f>grades!$P$4</f>
        <v>Final</v>
      </c>
      <c r="Q52" s="42">
        <f>grades!$Q$4</f>
        <v>0</v>
      </c>
      <c r="R52" s="42">
        <f>grades!$R$4</f>
        <v>0</v>
      </c>
      <c r="S52" s="42">
        <f>grades!$S$4</f>
        <v>0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">
      <c r="A53" s="43" t="s">
        <v>21</v>
      </c>
      <c r="B53" s="44">
        <f>grades!$B$5</f>
        <v>0</v>
      </c>
      <c r="C53" s="44">
        <f>grades!$C$5</f>
        <v>1</v>
      </c>
      <c r="D53" s="44">
        <f>grades!$D$5</f>
        <v>0.06</v>
      </c>
      <c r="E53" s="44">
        <f>grades!$E$5</f>
        <v>0.06</v>
      </c>
      <c r="F53" s="44">
        <f>grades!$F$5</f>
        <v>0.06</v>
      </c>
      <c r="G53" s="44">
        <f>grades!$G$5</f>
        <v>0.06</v>
      </c>
      <c r="H53" s="44">
        <f>grades!$H$5</f>
        <v>0.06</v>
      </c>
      <c r="I53" s="44">
        <f>grades!$I$5</f>
        <v>0</v>
      </c>
      <c r="J53" s="44">
        <f>grades!$J$5</f>
        <v>0.05</v>
      </c>
      <c r="K53" s="44">
        <f>grades!$K$5</f>
        <v>0.05</v>
      </c>
      <c r="L53" s="44">
        <f>grades!$L$5</f>
        <v>0.1</v>
      </c>
      <c r="M53" s="44">
        <f>grades!$M$5</f>
        <v>0.1</v>
      </c>
      <c r="N53" s="44">
        <f>grades!$N$5</f>
        <v>0.1</v>
      </c>
      <c r="O53" s="44">
        <f>grades!$O$5</f>
        <v>0.1</v>
      </c>
      <c r="P53" s="44">
        <f>grades!$P$5</f>
        <v>0.2</v>
      </c>
      <c r="Q53" s="44">
        <f>grades!$Q$5</f>
        <v>0</v>
      </c>
      <c r="R53" s="44">
        <f>grades!$R$5</f>
        <v>0</v>
      </c>
      <c r="S53" s="44">
        <f>grades!$S$5</f>
        <v>0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1</v>
      </c>
    </row>
    <row r="54" spans="1:23" s="48" customFormat="1" ht="12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>
        <f>grades!Q18</f>
        <v>0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>
        <f>grades!W18</f>
        <v>0</v>
      </c>
    </row>
    <row r="55" spans="1:22" ht="12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Comp 1</v>
      </c>
      <c r="H56" s="42" t="str">
        <f>grades!$H$4</f>
        <v>Comp 2</v>
      </c>
      <c r="I56" s="42" t="str">
        <f>grades!$I$4</f>
        <v>Drop Comp</v>
      </c>
      <c r="J56" s="42" t="str">
        <f>grades!$J$4</f>
        <v>Presentation</v>
      </c>
      <c r="K56" s="42" t="str">
        <f>grades!$K$4</f>
        <v>Drafts</v>
      </c>
      <c r="L56" s="42" t="str">
        <f>grades!$L$4</f>
        <v>Homework</v>
      </c>
      <c r="M56" s="42" t="str">
        <f>grades!$M$4</f>
        <v>Partic. &amp; Prep</v>
      </c>
      <c r="N56" s="42" t="str">
        <f>grades!$N$4</f>
        <v>Lab</v>
      </c>
      <c r="O56" s="42" t="str">
        <f>grades!$O$4</f>
        <v>Overall</v>
      </c>
      <c r="P56" s="42" t="str">
        <f>grades!$P$4</f>
        <v>Final</v>
      </c>
      <c r="Q56" s="42">
        <f>grades!$Q$4</f>
        <v>0</v>
      </c>
      <c r="R56" s="42">
        <f>grades!$R$4</f>
        <v>0</v>
      </c>
      <c r="S56" s="42">
        <f>grades!$S$4</f>
        <v>0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">
      <c r="A57" s="43" t="s">
        <v>21</v>
      </c>
      <c r="B57" s="44">
        <f>grades!$B$5</f>
        <v>0</v>
      </c>
      <c r="C57" s="44">
        <f>grades!$C$5</f>
        <v>1</v>
      </c>
      <c r="D57" s="44">
        <f>grades!$D$5</f>
        <v>0.06</v>
      </c>
      <c r="E57" s="44">
        <f>grades!$E$5</f>
        <v>0.06</v>
      </c>
      <c r="F57" s="44">
        <f>grades!$F$5</f>
        <v>0.06</v>
      </c>
      <c r="G57" s="44">
        <f>grades!$G$5</f>
        <v>0.06</v>
      </c>
      <c r="H57" s="44">
        <f>grades!$H$5</f>
        <v>0.06</v>
      </c>
      <c r="I57" s="44">
        <f>grades!$I$5</f>
        <v>0</v>
      </c>
      <c r="J57" s="44">
        <f>grades!$J$5</f>
        <v>0.05</v>
      </c>
      <c r="K57" s="44">
        <f>grades!$K$5</f>
        <v>0.05</v>
      </c>
      <c r="L57" s="44">
        <f>grades!$L$5</f>
        <v>0.1</v>
      </c>
      <c r="M57" s="44">
        <f>grades!$M$5</f>
        <v>0.1</v>
      </c>
      <c r="N57" s="44">
        <f>grades!$N$5</f>
        <v>0.1</v>
      </c>
      <c r="O57" s="44">
        <f>grades!$O$5</f>
        <v>0.1</v>
      </c>
      <c r="P57" s="44">
        <f>grades!$P$5</f>
        <v>0.2</v>
      </c>
      <c r="Q57" s="44">
        <f>grades!$Q$5</f>
        <v>0</v>
      </c>
      <c r="R57" s="44">
        <f>grades!$R$5</f>
        <v>0</v>
      </c>
      <c r="S57" s="44">
        <f>grades!$S$5</f>
        <v>0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1</v>
      </c>
    </row>
    <row r="58" spans="1:23" s="48" customFormat="1" ht="12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>
        <f>grades!Q19</f>
        <v>0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>
        <f>grades!W19</f>
        <v>0</v>
      </c>
    </row>
    <row r="59" spans="1:22" ht="12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Comp 1</v>
      </c>
      <c r="H60" s="42" t="str">
        <f>grades!$H$4</f>
        <v>Comp 2</v>
      </c>
      <c r="I60" s="42" t="str">
        <f>grades!$I$4</f>
        <v>Drop Comp</v>
      </c>
      <c r="J60" s="42" t="str">
        <f>grades!$J$4</f>
        <v>Presentation</v>
      </c>
      <c r="K60" s="42" t="str">
        <f>grades!$K$4</f>
        <v>Drafts</v>
      </c>
      <c r="L60" s="42" t="str">
        <f>grades!$L$4</f>
        <v>Homework</v>
      </c>
      <c r="M60" s="42" t="str">
        <f>grades!$M$4</f>
        <v>Partic. &amp; Prep</v>
      </c>
      <c r="N60" s="42" t="str">
        <f>grades!$N$4</f>
        <v>Lab</v>
      </c>
      <c r="O60" s="42" t="str">
        <f>grades!$O$4</f>
        <v>Overall</v>
      </c>
      <c r="P60" s="42" t="str">
        <f>grades!$P$4</f>
        <v>Final</v>
      </c>
      <c r="Q60" s="42">
        <f>grades!$Q$4</f>
        <v>0</v>
      </c>
      <c r="R60" s="42">
        <f>grades!$R$4</f>
        <v>0</v>
      </c>
      <c r="S60" s="42">
        <f>grades!$S$4</f>
        <v>0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">
      <c r="A61" s="43" t="s">
        <v>21</v>
      </c>
      <c r="B61" s="44">
        <f>grades!$B$5</f>
        <v>0</v>
      </c>
      <c r="C61" s="44">
        <f>grades!$C$5</f>
        <v>1</v>
      </c>
      <c r="D61" s="44">
        <f>grades!$D$5</f>
        <v>0.06</v>
      </c>
      <c r="E61" s="44">
        <f>grades!$E$5</f>
        <v>0.06</v>
      </c>
      <c r="F61" s="44">
        <f>grades!$F$5</f>
        <v>0.06</v>
      </c>
      <c r="G61" s="44">
        <f>grades!$G$5</f>
        <v>0.06</v>
      </c>
      <c r="H61" s="44">
        <f>grades!$H$5</f>
        <v>0.06</v>
      </c>
      <c r="I61" s="44">
        <f>grades!$I$5</f>
        <v>0</v>
      </c>
      <c r="J61" s="44">
        <f>grades!$J$5</f>
        <v>0.05</v>
      </c>
      <c r="K61" s="44">
        <f>grades!$K$5</f>
        <v>0.05</v>
      </c>
      <c r="L61" s="44">
        <f>grades!$L$5</f>
        <v>0.1</v>
      </c>
      <c r="M61" s="44">
        <f>grades!$M$5</f>
        <v>0.1</v>
      </c>
      <c r="N61" s="44">
        <f>grades!$N$5</f>
        <v>0.1</v>
      </c>
      <c r="O61" s="44">
        <f>grades!$O$5</f>
        <v>0.1</v>
      </c>
      <c r="P61" s="44">
        <f>grades!$P$5</f>
        <v>0.2</v>
      </c>
      <c r="Q61" s="44">
        <f>grades!$Q$5</f>
        <v>0</v>
      </c>
      <c r="R61" s="44">
        <f>grades!$R$5</f>
        <v>0</v>
      </c>
      <c r="S61" s="44">
        <f>grades!$S$5</f>
        <v>0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1</v>
      </c>
    </row>
    <row r="62" spans="1:23" s="48" customFormat="1" ht="12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>
        <f>grades!Q20</f>
        <v>0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>
        <f>grades!W20</f>
        <v>0</v>
      </c>
    </row>
    <row r="63" spans="1:22" ht="12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Comp 1</v>
      </c>
      <c r="H64" s="42" t="str">
        <f>grades!$H$4</f>
        <v>Comp 2</v>
      </c>
      <c r="I64" s="42" t="str">
        <f>grades!$I$4</f>
        <v>Drop Comp</v>
      </c>
      <c r="J64" s="42" t="str">
        <f>grades!$J$4</f>
        <v>Presentation</v>
      </c>
      <c r="K64" s="42" t="str">
        <f>grades!$K$4</f>
        <v>Drafts</v>
      </c>
      <c r="L64" s="42" t="str">
        <f>grades!$L$4</f>
        <v>Homework</v>
      </c>
      <c r="M64" s="42" t="str">
        <f>grades!$M$4</f>
        <v>Partic. &amp; Prep</v>
      </c>
      <c r="N64" s="42" t="str">
        <f>grades!$N$4</f>
        <v>Lab</v>
      </c>
      <c r="O64" s="42" t="str">
        <f>grades!$O$4</f>
        <v>Overall</v>
      </c>
      <c r="P64" s="42" t="str">
        <f>grades!$P$4</f>
        <v>Final</v>
      </c>
      <c r="Q64" s="42">
        <f>grades!$Q$4</f>
        <v>0</v>
      </c>
      <c r="R64" s="42">
        <f>grades!$R$4</f>
        <v>0</v>
      </c>
      <c r="S64" s="42">
        <f>grades!$S$4</f>
        <v>0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">
      <c r="A65" s="43" t="s">
        <v>21</v>
      </c>
      <c r="B65" s="44">
        <f>grades!$B$5</f>
        <v>0</v>
      </c>
      <c r="C65" s="44">
        <f>grades!$C$5</f>
        <v>1</v>
      </c>
      <c r="D65" s="44">
        <f>grades!$D$5</f>
        <v>0.06</v>
      </c>
      <c r="E65" s="44">
        <f>grades!$E$5</f>
        <v>0.06</v>
      </c>
      <c r="F65" s="44">
        <f>grades!$F$5</f>
        <v>0.06</v>
      </c>
      <c r="G65" s="44">
        <f>grades!$G$5</f>
        <v>0.06</v>
      </c>
      <c r="H65" s="44">
        <f>grades!$H$5</f>
        <v>0.06</v>
      </c>
      <c r="I65" s="44">
        <f>grades!$I$5</f>
        <v>0</v>
      </c>
      <c r="J65" s="44">
        <f>grades!$J$5</f>
        <v>0.05</v>
      </c>
      <c r="K65" s="44">
        <f>grades!$K$5</f>
        <v>0.05</v>
      </c>
      <c r="L65" s="44">
        <f>grades!$L$5</f>
        <v>0.1</v>
      </c>
      <c r="M65" s="44">
        <f>grades!$M$5</f>
        <v>0.1</v>
      </c>
      <c r="N65" s="44">
        <f>grades!$N$5</f>
        <v>0.1</v>
      </c>
      <c r="O65" s="44">
        <f>grades!$O$5</f>
        <v>0.1</v>
      </c>
      <c r="P65" s="44">
        <f>grades!$P$5</f>
        <v>0.2</v>
      </c>
      <c r="Q65" s="44">
        <f>grades!$Q$5</f>
        <v>0</v>
      </c>
      <c r="R65" s="44">
        <f>grades!$R$5</f>
        <v>0</v>
      </c>
      <c r="S65" s="44">
        <f>grades!$S$5</f>
        <v>0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1</v>
      </c>
    </row>
    <row r="66" spans="1:23" s="48" customFormat="1" ht="12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>
        <f>grades!Q21</f>
        <v>0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>
        <f>grades!W21</f>
        <v>0</v>
      </c>
    </row>
    <row r="67" spans="1:22" ht="12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Comp 1</v>
      </c>
      <c r="H68" s="42" t="str">
        <f>grades!$H$4</f>
        <v>Comp 2</v>
      </c>
      <c r="I68" s="42" t="str">
        <f>grades!$I$4</f>
        <v>Drop Comp</v>
      </c>
      <c r="J68" s="42" t="str">
        <f>grades!$J$4</f>
        <v>Presentation</v>
      </c>
      <c r="K68" s="42" t="str">
        <f>grades!$K$4</f>
        <v>Drafts</v>
      </c>
      <c r="L68" s="42" t="str">
        <f>grades!$L$4</f>
        <v>Homework</v>
      </c>
      <c r="M68" s="42" t="str">
        <f>grades!$M$4</f>
        <v>Partic. &amp; Prep</v>
      </c>
      <c r="N68" s="42" t="str">
        <f>grades!$N$4</f>
        <v>Lab</v>
      </c>
      <c r="O68" s="42" t="str">
        <f>grades!$O$4</f>
        <v>Overall</v>
      </c>
      <c r="P68" s="42" t="str">
        <f>grades!$P$4</f>
        <v>Final</v>
      </c>
      <c r="Q68" s="42">
        <f>grades!$Q$4</f>
        <v>0</v>
      </c>
      <c r="R68" s="42">
        <f>grades!$R$4</f>
        <v>0</v>
      </c>
      <c r="S68" s="42">
        <f>grades!$S$4</f>
        <v>0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">
      <c r="A69" s="43" t="s">
        <v>21</v>
      </c>
      <c r="B69" s="44">
        <f>grades!$B$5</f>
        <v>0</v>
      </c>
      <c r="C69" s="44">
        <f>grades!$C$5</f>
        <v>1</v>
      </c>
      <c r="D69" s="44">
        <f>grades!$D$5</f>
        <v>0.06</v>
      </c>
      <c r="E69" s="44">
        <f>grades!$E$5</f>
        <v>0.06</v>
      </c>
      <c r="F69" s="44">
        <f>grades!$F$5</f>
        <v>0.06</v>
      </c>
      <c r="G69" s="44">
        <f>grades!$G$5</f>
        <v>0.06</v>
      </c>
      <c r="H69" s="44">
        <f>grades!$H$5</f>
        <v>0.06</v>
      </c>
      <c r="I69" s="44">
        <f>grades!$I$5</f>
        <v>0</v>
      </c>
      <c r="J69" s="44">
        <f>grades!$J$5</f>
        <v>0.05</v>
      </c>
      <c r="K69" s="44">
        <f>grades!$K$5</f>
        <v>0.05</v>
      </c>
      <c r="L69" s="44">
        <f>grades!$L$5</f>
        <v>0.1</v>
      </c>
      <c r="M69" s="44">
        <f>grades!$M$5</f>
        <v>0.1</v>
      </c>
      <c r="N69" s="44">
        <f>grades!$N$5</f>
        <v>0.1</v>
      </c>
      <c r="O69" s="44">
        <f>grades!$O$5</f>
        <v>0.1</v>
      </c>
      <c r="P69" s="44">
        <f>grades!$P$5</f>
        <v>0.2</v>
      </c>
      <c r="Q69" s="44">
        <f>grades!$Q$5</f>
        <v>0</v>
      </c>
      <c r="R69" s="44">
        <f>grades!$R$5</f>
        <v>0</v>
      </c>
      <c r="S69" s="44">
        <f>grades!$S$5</f>
        <v>0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1</v>
      </c>
    </row>
    <row r="70" spans="1:23" s="48" customFormat="1" ht="12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>
        <f>grades!Q22</f>
        <v>0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>
        <f>grades!W22</f>
        <v>0</v>
      </c>
    </row>
    <row r="71" spans="1:22" ht="12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Comp 1</v>
      </c>
      <c r="H72" s="42" t="str">
        <f>grades!$H$4</f>
        <v>Comp 2</v>
      </c>
      <c r="I72" s="42" t="str">
        <f>grades!$I$4</f>
        <v>Drop Comp</v>
      </c>
      <c r="J72" s="42" t="str">
        <f>grades!$J$4</f>
        <v>Presentation</v>
      </c>
      <c r="K72" s="42" t="str">
        <f>grades!$K$4</f>
        <v>Drafts</v>
      </c>
      <c r="L72" s="42" t="str">
        <f>grades!$L$4</f>
        <v>Homework</v>
      </c>
      <c r="M72" s="42" t="str">
        <f>grades!$M$4</f>
        <v>Partic. &amp; Prep</v>
      </c>
      <c r="N72" s="42" t="str">
        <f>grades!$N$4</f>
        <v>Lab</v>
      </c>
      <c r="O72" s="42" t="str">
        <f>grades!$O$4</f>
        <v>Overall</v>
      </c>
      <c r="P72" s="42" t="str">
        <f>grades!$P$4</f>
        <v>Final</v>
      </c>
      <c r="Q72" s="42">
        <f>grades!$Q$4</f>
        <v>0</v>
      </c>
      <c r="R72" s="42">
        <f>grades!$R$4</f>
        <v>0</v>
      </c>
      <c r="S72" s="42">
        <f>grades!$S$4</f>
        <v>0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">
      <c r="A73" s="43" t="s">
        <v>21</v>
      </c>
      <c r="B73" s="44">
        <f>grades!$B$5</f>
        <v>0</v>
      </c>
      <c r="C73" s="44">
        <f>grades!$C$5</f>
        <v>1</v>
      </c>
      <c r="D73" s="44">
        <f>grades!$D$5</f>
        <v>0.06</v>
      </c>
      <c r="E73" s="44">
        <f>grades!$E$5</f>
        <v>0.06</v>
      </c>
      <c r="F73" s="44">
        <f>grades!$F$5</f>
        <v>0.06</v>
      </c>
      <c r="G73" s="44">
        <f>grades!$G$5</f>
        <v>0.06</v>
      </c>
      <c r="H73" s="44">
        <f>grades!$H$5</f>
        <v>0.06</v>
      </c>
      <c r="I73" s="44">
        <f>grades!$I$5</f>
        <v>0</v>
      </c>
      <c r="J73" s="44">
        <f>grades!$J$5</f>
        <v>0.05</v>
      </c>
      <c r="K73" s="44">
        <f>grades!$K$5</f>
        <v>0.05</v>
      </c>
      <c r="L73" s="44">
        <f>grades!$L$5</f>
        <v>0.1</v>
      </c>
      <c r="M73" s="44">
        <f>grades!$M$5</f>
        <v>0.1</v>
      </c>
      <c r="N73" s="44">
        <f>grades!$N$5</f>
        <v>0.1</v>
      </c>
      <c r="O73" s="44">
        <f>grades!$O$5</f>
        <v>0.1</v>
      </c>
      <c r="P73" s="44">
        <f>grades!$P$5</f>
        <v>0.2</v>
      </c>
      <c r="Q73" s="44">
        <f>grades!$Q$5</f>
        <v>0</v>
      </c>
      <c r="R73" s="44">
        <f>grades!$R$5</f>
        <v>0</v>
      </c>
      <c r="S73" s="44">
        <f>grades!$S$5</f>
        <v>0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1</v>
      </c>
    </row>
    <row r="74" spans="1:23" s="48" customFormat="1" ht="12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>
        <f>grades!Q23</f>
        <v>0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>
        <f>grades!W23</f>
        <v>0</v>
      </c>
    </row>
    <row r="75" spans="1:22" ht="12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Comp 1</v>
      </c>
      <c r="H76" s="42" t="str">
        <f>grades!$H$4</f>
        <v>Comp 2</v>
      </c>
      <c r="I76" s="42" t="str">
        <f>grades!$I$4</f>
        <v>Drop Comp</v>
      </c>
      <c r="J76" s="42" t="str">
        <f>grades!$J$4</f>
        <v>Presentation</v>
      </c>
      <c r="K76" s="42" t="str">
        <f>grades!$K$4</f>
        <v>Drafts</v>
      </c>
      <c r="L76" s="42" t="str">
        <f>grades!$L$4</f>
        <v>Homework</v>
      </c>
      <c r="M76" s="42" t="str">
        <f>grades!$M$4</f>
        <v>Partic. &amp; Prep</v>
      </c>
      <c r="N76" s="42" t="str">
        <f>grades!$N$4</f>
        <v>Lab</v>
      </c>
      <c r="O76" s="42" t="str">
        <f>grades!$O$4</f>
        <v>Overall</v>
      </c>
      <c r="P76" s="42" t="str">
        <f>grades!$P$4</f>
        <v>Final</v>
      </c>
      <c r="Q76" s="42">
        <f>grades!$Q$4</f>
        <v>0</v>
      </c>
      <c r="R76" s="42">
        <f>grades!$R$4</f>
        <v>0</v>
      </c>
      <c r="S76" s="42">
        <f>grades!$S$4</f>
        <v>0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">
      <c r="A77" s="43" t="s">
        <v>21</v>
      </c>
      <c r="B77" s="44">
        <f>grades!$B$5</f>
        <v>0</v>
      </c>
      <c r="C77" s="44">
        <f>grades!$C$5</f>
        <v>1</v>
      </c>
      <c r="D77" s="44">
        <f>grades!$D$5</f>
        <v>0.06</v>
      </c>
      <c r="E77" s="44">
        <f>grades!$E$5</f>
        <v>0.06</v>
      </c>
      <c r="F77" s="44">
        <f>grades!$F$5</f>
        <v>0.06</v>
      </c>
      <c r="G77" s="44">
        <f>grades!$G$5</f>
        <v>0.06</v>
      </c>
      <c r="H77" s="44">
        <f>grades!$H$5</f>
        <v>0.06</v>
      </c>
      <c r="I77" s="44">
        <f>grades!$I$5</f>
        <v>0</v>
      </c>
      <c r="J77" s="44">
        <f>grades!$J$5</f>
        <v>0.05</v>
      </c>
      <c r="K77" s="44">
        <f>grades!$K$5</f>
        <v>0.05</v>
      </c>
      <c r="L77" s="44">
        <f>grades!$L$5</f>
        <v>0.1</v>
      </c>
      <c r="M77" s="44">
        <f>grades!$M$5</f>
        <v>0.1</v>
      </c>
      <c r="N77" s="44">
        <f>grades!$N$5</f>
        <v>0.1</v>
      </c>
      <c r="O77" s="44">
        <f>grades!$O$5</f>
        <v>0.1</v>
      </c>
      <c r="P77" s="44">
        <f>grades!$P$5</f>
        <v>0.2</v>
      </c>
      <c r="Q77" s="44">
        <f>grades!$Q$5</f>
        <v>0</v>
      </c>
      <c r="R77" s="44">
        <f>grades!$R$5</f>
        <v>0</v>
      </c>
      <c r="S77" s="44">
        <f>grades!$S$5</f>
        <v>0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1</v>
      </c>
    </row>
    <row r="78" spans="1:23" s="48" customFormat="1" ht="12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>
        <f>grades!Q24</f>
        <v>0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>
        <f>grades!W24</f>
        <v>0</v>
      </c>
    </row>
    <row r="79" spans="1:22" ht="12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Comp 1</v>
      </c>
      <c r="H80" s="42" t="str">
        <f>grades!$H$4</f>
        <v>Comp 2</v>
      </c>
      <c r="I80" s="42" t="str">
        <f>grades!$I$4</f>
        <v>Drop Comp</v>
      </c>
      <c r="J80" s="42" t="str">
        <f>grades!$J$4</f>
        <v>Presentation</v>
      </c>
      <c r="K80" s="42" t="str">
        <f>grades!$K$4</f>
        <v>Drafts</v>
      </c>
      <c r="L80" s="42" t="str">
        <f>grades!$L$4</f>
        <v>Homework</v>
      </c>
      <c r="M80" s="42" t="str">
        <f>grades!$M$4</f>
        <v>Partic. &amp; Prep</v>
      </c>
      <c r="N80" s="42" t="str">
        <f>grades!$N$4</f>
        <v>Lab</v>
      </c>
      <c r="O80" s="42" t="str">
        <f>grades!$O$4</f>
        <v>Overall</v>
      </c>
      <c r="P80" s="42" t="str">
        <f>grades!$P$4</f>
        <v>Final</v>
      </c>
      <c r="Q80" s="42">
        <f>grades!$Q$4</f>
        <v>0</v>
      </c>
      <c r="R80" s="42">
        <f>grades!$R$4</f>
        <v>0</v>
      </c>
      <c r="S80" s="42">
        <f>grades!$S$4</f>
        <v>0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">
      <c r="A81" s="43" t="s">
        <v>21</v>
      </c>
      <c r="B81" s="44">
        <f>grades!$B$5</f>
        <v>0</v>
      </c>
      <c r="C81" s="44">
        <f>grades!$C$5</f>
        <v>1</v>
      </c>
      <c r="D81" s="44">
        <f>grades!$D$5</f>
        <v>0.06</v>
      </c>
      <c r="E81" s="44">
        <f>grades!$E$5</f>
        <v>0.06</v>
      </c>
      <c r="F81" s="44">
        <f>grades!$F$5</f>
        <v>0.06</v>
      </c>
      <c r="G81" s="44">
        <f>grades!$G$5</f>
        <v>0.06</v>
      </c>
      <c r="H81" s="44">
        <f>grades!$H$5</f>
        <v>0.06</v>
      </c>
      <c r="I81" s="44">
        <f>grades!$I$5</f>
        <v>0</v>
      </c>
      <c r="J81" s="44">
        <f>grades!$J$5</f>
        <v>0.05</v>
      </c>
      <c r="K81" s="44">
        <f>grades!$K$5</f>
        <v>0.05</v>
      </c>
      <c r="L81" s="44">
        <f>grades!$L$5</f>
        <v>0.1</v>
      </c>
      <c r="M81" s="44">
        <f>grades!$M$5</f>
        <v>0.1</v>
      </c>
      <c r="N81" s="44">
        <f>grades!$N$5</f>
        <v>0.1</v>
      </c>
      <c r="O81" s="44">
        <f>grades!$O$5</f>
        <v>0.1</v>
      </c>
      <c r="P81" s="44">
        <f>grades!$P$5</f>
        <v>0.2</v>
      </c>
      <c r="Q81" s="44">
        <f>grades!$Q$5</f>
        <v>0</v>
      </c>
      <c r="R81" s="44">
        <f>grades!$R$5</f>
        <v>0</v>
      </c>
      <c r="S81" s="44">
        <f>grades!$S$5</f>
        <v>0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1</v>
      </c>
    </row>
    <row r="82" spans="1:23" s="48" customFormat="1" ht="12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>
        <f>grades!Q25</f>
        <v>0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>
        <f>grades!W25</f>
        <v>0</v>
      </c>
    </row>
    <row r="83" spans="1:22" ht="12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Comp 1</v>
      </c>
      <c r="H84" s="42" t="str">
        <f>grades!$H$4</f>
        <v>Comp 2</v>
      </c>
      <c r="I84" s="42" t="str">
        <f>grades!$I$4</f>
        <v>Drop Comp</v>
      </c>
      <c r="J84" s="42" t="str">
        <f>grades!$J$4</f>
        <v>Presentation</v>
      </c>
      <c r="K84" s="42" t="str">
        <f>grades!$K$4</f>
        <v>Drafts</v>
      </c>
      <c r="L84" s="42" t="str">
        <f>grades!$L$4</f>
        <v>Homework</v>
      </c>
      <c r="M84" s="42" t="str">
        <f>grades!$M$4</f>
        <v>Partic. &amp; Prep</v>
      </c>
      <c r="N84" s="42" t="str">
        <f>grades!$N$4</f>
        <v>Lab</v>
      </c>
      <c r="O84" s="42" t="str">
        <f>grades!$O$4</f>
        <v>Overall</v>
      </c>
      <c r="P84" s="42" t="str">
        <f>grades!$P$4</f>
        <v>Final</v>
      </c>
      <c r="Q84" s="42">
        <f>grades!$Q$4</f>
        <v>0</v>
      </c>
      <c r="R84" s="42">
        <f>grades!$R$4</f>
        <v>0</v>
      </c>
      <c r="S84" s="42">
        <f>grades!$S$4</f>
        <v>0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">
      <c r="A85" s="43" t="s">
        <v>21</v>
      </c>
      <c r="B85" s="44">
        <f>grades!$B$5</f>
        <v>0</v>
      </c>
      <c r="C85" s="44">
        <f>grades!$C$5</f>
        <v>1</v>
      </c>
      <c r="D85" s="44">
        <f>grades!$D$5</f>
        <v>0.06</v>
      </c>
      <c r="E85" s="44">
        <f>grades!$E$5</f>
        <v>0.06</v>
      </c>
      <c r="F85" s="44">
        <f>grades!$F$5</f>
        <v>0.06</v>
      </c>
      <c r="G85" s="44">
        <f>grades!$G$5</f>
        <v>0.06</v>
      </c>
      <c r="H85" s="44">
        <f>grades!$H$5</f>
        <v>0.06</v>
      </c>
      <c r="I85" s="44">
        <f>grades!$I$5</f>
        <v>0</v>
      </c>
      <c r="J85" s="44">
        <f>grades!$J$5</f>
        <v>0.05</v>
      </c>
      <c r="K85" s="44">
        <f>grades!$K$5</f>
        <v>0.05</v>
      </c>
      <c r="L85" s="44">
        <f>grades!$L$5</f>
        <v>0.1</v>
      </c>
      <c r="M85" s="44">
        <f>grades!$M$5</f>
        <v>0.1</v>
      </c>
      <c r="N85" s="44">
        <f>grades!$N$5</f>
        <v>0.1</v>
      </c>
      <c r="O85" s="44">
        <f>grades!$O$5</f>
        <v>0.1</v>
      </c>
      <c r="P85" s="44">
        <f>grades!$P$5</f>
        <v>0.2</v>
      </c>
      <c r="Q85" s="44">
        <f>grades!$Q$5</f>
        <v>0</v>
      </c>
      <c r="R85" s="44">
        <f>grades!$R$5</f>
        <v>0</v>
      </c>
      <c r="S85" s="44">
        <f>grades!$S$5</f>
        <v>0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1</v>
      </c>
    </row>
    <row r="86" spans="1:23" s="48" customFormat="1" ht="12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>
        <f>grades!Q26</f>
        <v>0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>
        <f>grades!W26</f>
        <v>0</v>
      </c>
    </row>
    <row r="87" spans="1:22" ht="12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Comp 1</v>
      </c>
      <c r="H88" s="42" t="str">
        <f>grades!$H$4</f>
        <v>Comp 2</v>
      </c>
      <c r="I88" s="42" t="str">
        <f>grades!$I$4</f>
        <v>Drop Comp</v>
      </c>
      <c r="J88" s="42" t="str">
        <f>grades!$J$4</f>
        <v>Presentation</v>
      </c>
      <c r="K88" s="42" t="str">
        <f>grades!$K$4</f>
        <v>Drafts</v>
      </c>
      <c r="L88" s="42" t="str">
        <f>grades!$L$4</f>
        <v>Homework</v>
      </c>
      <c r="M88" s="42" t="str">
        <f>grades!$M$4</f>
        <v>Partic. &amp; Prep</v>
      </c>
      <c r="N88" s="42" t="str">
        <f>grades!$N$4</f>
        <v>Lab</v>
      </c>
      <c r="O88" s="42" t="str">
        <f>grades!$O$4</f>
        <v>Overall</v>
      </c>
      <c r="P88" s="42" t="str">
        <f>grades!$P$4</f>
        <v>Final</v>
      </c>
      <c r="Q88" s="42">
        <f>grades!$Q$4</f>
        <v>0</v>
      </c>
      <c r="R88" s="42">
        <f>grades!$R$4</f>
        <v>0</v>
      </c>
      <c r="S88" s="42">
        <f>grades!$S$4</f>
        <v>0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">
      <c r="A89" s="43" t="s">
        <v>21</v>
      </c>
      <c r="B89" s="44">
        <f>grades!$B$5</f>
        <v>0</v>
      </c>
      <c r="C89" s="44">
        <f>grades!$C$5</f>
        <v>1</v>
      </c>
      <c r="D89" s="44">
        <f>grades!$D$5</f>
        <v>0.06</v>
      </c>
      <c r="E89" s="44">
        <f>grades!$E$5</f>
        <v>0.06</v>
      </c>
      <c r="F89" s="44">
        <f>grades!$F$5</f>
        <v>0.06</v>
      </c>
      <c r="G89" s="44">
        <f>grades!$G$5</f>
        <v>0.06</v>
      </c>
      <c r="H89" s="44">
        <f>grades!$H$5</f>
        <v>0.06</v>
      </c>
      <c r="I89" s="44">
        <f>grades!$I$5</f>
        <v>0</v>
      </c>
      <c r="J89" s="44">
        <f>grades!$J$5</f>
        <v>0.05</v>
      </c>
      <c r="K89" s="44">
        <f>grades!$K$5</f>
        <v>0.05</v>
      </c>
      <c r="L89" s="44">
        <f>grades!$L$5</f>
        <v>0.1</v>
      </c>
      <c r="M89" s="44">
        <f>grades!$M$5</f>
        <v>0.1</v>
      </c>
      <c r="N89" s="44">
        <f>grades!$N$5</f>
        <v>0.1</v>
      </c>
      <c r="O89" s="44">
        <f>grades!$O$5</f>
        <v>0.1</v>
      </c>
      <c r="P89" s="44">
        <f>grades!$P$5</f>
        <v>0.2</v>
      </c>
      <c r="Q89" s="44">
        <f>grades!$Q$5</f>
        <v>0</v>
      </c>
      <c r="R89" s="44">
        <f>grades!$R$5</f>
        <v>0</v>
      </c>
      <c r="S89" s="44">
        <f>grades!$S$5</f>
        <v>0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1</v>
      </c>
    </row>
    <row r="90" spans="1:23" s="48" customFormat="1" ht="12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>
        <f>grades!Q27</f>
        <v>0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>
        <f>grades!W27</f>
        <v>0</v>
      </c>
    </row>
    <row r="91" spans="1:22" ht="12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Comp 1</v>
      </c>
      <c r="H92" s="42" t="str">
        <f>grades!$H$4</f>
        <v>Comp 2</v>
      </c>
      <c r="I92" s="42" t="str">
        <f>grades!$I$4</f>
        <v>Drop Comp</v>
      </c>
      <c r="J92" s="42" t="str">
        <f>grades!$J$4</f>
        <v>Presentation</v>
      </c>
      <c r="K92" s="42" t="str">
        <f>grades!$K$4</f>
        <v>Drafts</v>
      </c>
      <c r="L92" s="42" t="str">
        <f>grades!$L$4</f>
        <v>Homework</v>
      </c>
      <c r="M92" s="42" t="str">
        <f>grades!$M$4</f>
        <v>Partic. &amp; Prep</v>
      </c>
      <c r="N92" s="42" t="str">
        <f>grades!$N$4</f>
        <v>Lab</v>
      </c>
      <c r="O92" s="42" t="str">
        <f>grades!$O$4</f>
        <v>Overall</v>
      </c>
      <c r="P92" s="42" t="str">
        <f>grades!$P$4</f>
        <v>Final</v>
      </c>
      <c r="Q92" s="42">
        <f>grades!$Q$4</f>
        <v>0</v>
      </c>
      <c r="R92" s="42">
        <f>grades!$R$4</f>
        <v>0</v>
      </c>
      <c r="S92" s="42">
        <f>grades!$S$4</f>
        <v>0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">
      <c r="A93" s="43" t="s">
        <v>21</v>
      </c>
      <c r="B93" s="44">
        <f>grades!$B$5</f>
        <v>0</v>
      </c>
      <c r="C93" s="44">
        <f>grades!$C$5</f>
        <v>1</v>
      </c>
      <c r="D93" s="44">
        <f>grades!$D$5</f>
        <v>0.06</v>
      </c>
      <c r="E93" s="44">
        <f>grades!$E$5</f>
        <v>0.06</v>
      </c>
      <c r="F93" s="44">
        <f>grades!$F$5</f>
        <v>0.06</v>
      </c>
      <c r="G93" s="44">
        <f>grades!$G$5</f>
        <v>0.06</v>
      </c>
      <c r="H93" s="44">
        <f>grades!$H$5</f>
        <v>0.06</v>
      </c>
      <c r="I93" s="44">
        <f>grades!$I$5</f>
        <v>0</v>
      </c>
      <c r="J93" s="44">
        <f>grades!$J$5</f>
        <v>0.05</v>
      </c>
      <c r="K93" s="44">
        <f>grades!$K$5</f>
        <v>0.05</v>
      </c>
      <c r="L93" s="44">
        <f>grades!$L$5</f>
        <v>0.1</v>
      </c>
      <c r="M93" s="44">
        <f>grades!$M$5</f>
        <v>0.1</v>
      </c>
      <c r="N93" s="44">
        <f>grades!$N$5</f>
        <v>0.1</v>
      </c>
      <c r="O93" s="44">
        <f>grades!$O$5</f>
        <v>0.1</v>
      </c>
      <c r="P93" s="44">
        <f>grades!$P$5</f>
        <v>0.2</v>
      </c>
      <c r="Q93" s="44">
        <f>grades!$Q$5</f>
        <v>0</v>
      </c>
      <c r="R93" s="44">
        <f>grades!$R$5</f>
        <v>0</v>
      </c>
      <c r="S93" s="44">
        <f>grades!$S$5</f>
        <v>0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1</v>
      </c>
    </row>
    <row r="94" spans="1:23" s="48" customFormat="1" ht="12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>
        <f>grades!Q28</f>
        <v>0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>
        <f>grades!W28</f>
        <v>0</v>
      </c>
    </row>
    <row r="95" spans="1:22" ht="12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Comp 1</v>
      </c>
      <c r="H96" s="42" t="str">
        <f>grades!$H$4</f>
        <v>Comp 2</v>
      </c>
      <c r="I96" s="42" t="str">
        <f>grades!$I$4</f>
        <v>Drop Comp</v>
      </c>
      <c r="J96" s="42" t="str">
        <f>grades!$J$4</f>
        <v>Presentation</v>
      </c>
      <c r="K96" s="42" t="str">
        <f>grades!$K$4</f>
        <v>Drafts</v>
      </c>
      <c r="L96" s="42" t="str">
        <f>grades!$L$4</f>
        <v>Homework</v>
      </c>
      <c r="M96" s="42" t="str">
        <f>grades!$M$4</f>
        <v>Partic. &amp; Prep</v>
      </c>
      <c r="N96" s="42" t="str">
        <f>grades!$N$4</f>
        <v>Lab</v>
      </c>
      <c r="O96" s="42" t="str">
        <f>grades!$O$4</f>
        <v>Overall</v>
      </c>
      <c r="P96" s="42" t="str">
        <f>grades!$P$4</f>
        <v>Final</v>
      </c>
      <c r="Q96" s="42">
        <f>grades!$Q$4</f>
        <v>0</v>
      </c>
      <c r="R96" s="42">
        <f>grades!$R$4</f>
        <v>0</v>
      </c>
      <c r="S96" s="42">
        <f>grades!$S$4</f>
        <v>0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">
      <c r="A97" s="43" t="s">
        <v>21</v>
      </c>
      <c r="B97" s="44">
        <f>grades!$B$5</f>
        <v>0</v>
      </c>
      <c r="C97" s="44">
        <f>grades!$C$5</f>
        <v>1</v>
      </c>
      <c r="D97" s="44">
        <f>grades!$D$5</f>
        <v>0.06</v>
      </c>
      <c r="E97" s="44">
        <f>grades!$E$5</f>
        <v>0.06</v>
      </c>
      <c r="F97" s="44">
        <f>grades!$F$5</f>
        <v>0.06</v>
      </c>
      <c r="G97" s="44">
        <f>grades!$G$5</f>
        <v>0.06</v>
      </c>
      <c r="H97" s="44">
        <f>grades!$H$5</f>
        <v>0.06</v>
      </c>
      <c r="I97" s="44">
        <f>grades!$I$5</f>
        <v>0</v>
      </c>
      <c r="J97" s="44">
        <f>grades!$J$5</f>
        <v>0.05</v>
      </c>
      <c r="K97" s="44">
        <f>grades!$K$5</f>
        <v>0.05</v>
      </c>
      <c r="L97" s="44">
        <f>grades!$L$5</f>
        <v>0.1</v>
      </c>
      <c r="M97" s="44">
        <f>grades!$M$5</f>
        <v>0.1</v>
      </c>
      <c r="N97" s="44">
        <f>grades!$N$5</f>
        <v>0.1</v>
      </c>
      <c r="O97" s="44">
        <f>grades!$O$5</f>
        <v>0.1</v>
      </c>
      <c r="P97" s="44">
        <f>grades!$P$5</f>
        <v>0.2</v>
      </c>
      <c r="Q97" s="44">
        <f>grades!$Q$5</f>
        <v>0</v>
      </c>
      <c r="R97" s="44">
        <f>grades!$R$5</f>
        <v>0</v>
      </c>
      <c r="S97" s="44">
        <f>grades!$S$5</f>
        <v>0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1</v>
      </c>
    </row>
    <row r="98" spans="1:23" s="48" customFormat="1" ht="12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>
        <f>grades!Q29</f>
        <v>0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>
        <f>grades!W29</f>
        <v>0</v>
      </c>
    </row>
    <row r="99" spans="1:22" ht="12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Comp 1</v>
      </c>
      <c r="H100" s="42" t="str">
        <f>grades!$H$4</f>
        <v>Comp 2</v>
      </c>
      <c r="I100" s="42" t="str">
        <f>grades!$I$4</f>
        <v>Drop Comp</v>
      </c>
      <c r="J100" s="42" t="str">
        <f>grades!$J$4</f>
        <v>Presentation</v>
      </c>
      <c r="K100" s="42" t="str">
        <f>grades!$K$4</f>
        <v>Drafts</v>
      </c>
      <c r="L100" s="42" t="str">
        <f>grades!$L$4</f>
        <v>Homework</v>
      </c>
      <c r="M100" s="42" t="str">
        <f>grades!$M$4</f>
        <v>Partic. &amp; Prep</v>
      </c>
      <c r="N100" s="42" t="str">
        <f>grades!$N$4</f>
        <v>Lab</v>
      </c>
      <c r="O100" s="42" t="str">
        <f>grades!$O$4</f>
        <v>Overall</v>
      </c>
      <c r="P100" s="42" t="str">
        <f>grades!$P$4</f>
        <v>Final</v>
      </c>
      <c r="Q100" s="42">
        <f>grades!$Q$4</f>
        <v>0</v>
      </c>
      <c r="R100" s="42">
        <f>grades!$R$4</f>
        <v>0</v>
      </c>
      <c r="S100" s="42">
        <f>grades!$S$4</f>
        <v>0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">
      <c r="A101" s="43" t="s">
        <v>21</v>
      </c>
      <c r="B101" s="44">
        <f>grades!$B$5</f>
        <v>0</v>
      </c>
      <c r="C101" s="44">
        <f>grades!$C$5</f>
        <v>1</v>
      </c>
      <c r="D101" s="44">
        <f>grades!$D$5</f>
        <v>0.06</v>
      </c>
      <c r="E101" s="44">
        <f>grades!$E$5</f>
        <v>0.06</v>
      </c>
      <c r="F101" s="44">
        <f>grades!$F$5</f>
        <v>0.06</v>
      </c>
      <c r="G101" s="44">
        <f>grades!$G$5</f>
        <v>0.06</v>
      </c>
      <c r="H101" s="44">
        <f>grades!$H$5</f>
        <v>0.06</v>
      </c>
      <c r="I101" s="44">
        <f>grades!$I$5</f>
        <v>0</v>
      </c>
      <c r="J101" s="44">
        <f>grades!$J$5</f>
        <v>0.05</v>
      </c>
      <c r="K101" s="44">
        <f>grades!$K$5</f>
        <v>0.05</v>
      </c>
      <c r="L101" s="44">
        <f>grades!$L$5</f>
        <v>0.1</v>
      </c>
      <c r="M101" s="44">
        <f>grades!$M$5</f>
        <v>0.1</v>
      </c>
      <c r="N101" s="44">
        <f>grades!$N$5</f>
        <v>0.1</v>
      </c>
      <c r="O101" s="44">
        <f>grades!$O$5</f>
        <v>0.1</v>
      </c>
      <c r="P101" s="44">
        <f>grades!$P$5</f>
        <v>0.2</v>
      </c>
      <c r="Q101" s="44">
        <f>grades!$Q$5</f>
        <v>0</v>
      </c>
      <c r="R101" s="44">
        <f>grades!$R$5</f>
        <v>0</v>
      </c>
      <c r="S101" s="44">
        <f>grades!$S$5</f>
        <v>0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1</v>
      </c>
    </row>
    <row r="102" spans="1:23" s="48" customFormat="1" ht="12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>
        <f>grades!Q30</f>
        <v>0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>
        <f>grades!W30</f>
        <v>0</v>
      </c>
    </row>
    <row r="103" spans="1:22" ht="12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Comp 1</v>
      </c>
      <c r="H104" s="42" t="str">
        <f>grades!$H$4</f>
        <v>Comp 2</v>
      </c>
      <c r="I104" s="42" t="str">
        <f>grades!$I$4</f>
        <v>Drop Comp</v>
      </c>
      <c r="J104" s="42" t="str">
        <f>grades!$J$4</f>
        <v>Presentation</v>
      </c>
      <c r="K104" s="42" t="str">
        <f>grades!$K$4</f>
        <v>Drafts</v>
      </c>
      <c r="L104" s="42" t="str">
        <f>grades!$L$4</f>
        <v>Homework</v>
      </c>
      <c r="M104" s="42" t="str">
        <f>grades!$M$4</f>
        <v>Partic. &amp; Prep</v>
      </c>
      <c r="N104" s="42" t="str">
        <f>grades!$N$4</f>
        <v>Lab</v>
      </c>
      <c r="O104" s="42" t="str">
        <f>grades!$O$4</f>
        <v>Overall</v>
      </c>
      <c r="P104" s="42" t="str">
        <f>grades!$P$4</f>
        <v>Final</v>
      </c>
      <c r="Q104" s="42">
        <f>grades!$Q$4</f>
        <v>0</v>
      </c>
      <c r="R104" s="42">
        <f>grades!$R$4</f>
        <v>0</v>
      </c>
      <c r="S104" s="42">
        <f>grades!$S$4</f>
        <v>0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">
      <c r="A105" s="43" t="s">
        <v>21</v>
      </c>
      <c r="B105" s="44">
        <f>grades!$B$5</f>
        <v>0</v>
      </c>
      <c r="C105" s="44">
        <f>grades!$C$5</f>
        <v>1</v>
      </c>
      <c r="D105" s="44">
        <f>grades!$D$5</f>
        <v>0.06</v>
      </c>
      <c r="E105" s="44">
        <f>grades!$E$5</f>
        <v>0.06</v>
      </c>
      <c r="F105" s="44">
        <f>grades!$F$5</f>
        <v>0.06</v>
      </c>
      <c r="G105" s="44">
        <f>grades!$G$5</f>
        <v>0.06</v>
      </c>
      <c r="H105" s="44">
        <f>grades!$H$5</f>
        <v>0.06</v>
      </c>
      <c r="I105" s="44">
        <f>grades!$I$5</f>
        <v>0</v>
      </c>
      <c r="J105" s="44">
        <f>grades!$J$5</f>
        <v>0.05</v>
      </c>
      <c r="K105" s="44">
        <f>grades!$K$5</f>
        <v>0.05</v>
      </c>
      <c r="L105" s="44">
        <f>grades!$L$5</f>
        <v>0.1</v>
      </c>
      <c r="M105" s="44">
        <f>grades!$M$5</f>
        <v>0.1</v>
      </c>
      <c r="N105" s="44">
        <f>grades!$N$5</f>
        <v>0.1</v>
      </c>
      <c r="O105" s="44">
        <f>grades!$O$5</f>
        <v>0.1</v>
      </c>
      <c r="P105" s="44">
        <f>grades!$P$5</f>
        <v>0.2</v>
      </c>
      <c r="Q105" s="44">
        <f>grades!$Q$5</f>
        <v>0</v>
      </c>
      <c r="R105" s="44">
        <f>grades!$R$5</f>
        <v>0</v>
      </c>
      <c r="S105" s="44">
        <f>grades!$S$5</f>
        <v>0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61</v>
      </c>
    </row>
    <row r="106" spans="1:23" s="48" customFormat="1" ht="12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>
        <f>grades!Q31</f>
        <v>0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>
        <f>grades!W31</f>
        <v>0</v>
      </c>
    </row>
    <row r="107" spans="1:22" ht="12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Comp 1</v>
      </c>
      <c r="H108" s="42" t="str">
        <f>grades!$H$4</f>
        <v>Comp 2</v>
      </c>
      <c r="I108" s="42" t="str">
        <f>grades!$I$4</f>
        <v>Drop Comp</v>
      </c>
      <c r="J108" s="42" t="str">
        <f>grades!$J$4</f>
        <v>Presentation</v>
      </c>
      <c r="K108" s="42" t="str">
        <f>grades!$K$4</f>
        <v>Drafts</v>
      </c>
      <c r="L108" s="42" t="str">
        <f>grades!$L$4</f>
        <v>Homework</v>
      </c>
      <c r="M108" s="42" t="str">
        <f>grades!$M$4</f>
        <v>Partic. &amp; Prep</v>
      </c>
      <c r="N108" s="42" t="str">
        <f>grades!$N$4</f>
        <v>Lab</v>
      </c>
      <c r="O108" s="42" t="str">
        <f>grades!$O$4</f>
        <v>Overall</v>
      </c>
      <c r="P108" s="42" t="str">
        <f>grades!$P$4</f>
        <v>Final</v>
      </c>
      <c r="Q108" s="42">
        <f>grades!$Q$4</f>
        <v>0</v>
      </c>
      <c r="R108" s="42">
        <f>grades!$R$4</f>
        <v>0</v>
      </c>
      <c r="S108" s="42">
        <f>grades!$S$4</f>
        <v>0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">
      <c r="A109" s="43" t="s">
        <v>21</v>
      </c>
      <c r="B109" s="44">
        <f>grades!$B$5</f>
        <v>0</v>
      </c>
      <c r="C109" s="44">
        <f>grades!$C$5</f>
        <v>1</v>
      </c>
      <c r="D109" s="44">
        <f>grades!$D$5</f>
        <v>0.06</v>
      </c>
      <c r="E109" s="44">
        <f>grades!$E$5</f>
        <v>0.06</v>
      </c>
      <c r="F109" s="44">
        <f>grades!$F$5</f>
        <v>0.06</v>
      </c>
      <c r="G109" s="44">
        <f>grades!$G$5</f>
        <v>0.06</v>
      </c>
      <c r="H109" s="44">
        <f>grades!$H$5</f>
        <v>0.06</v>
      </c>
      <c r="I109" s="44">
        <f>grades!$I$5</f>
        <v>0</v>
      </c>
      <c r="J109" s="44">
        <f>grades!$J$5</f>
        <v>0.05</v>
      </c>
      <c r="K109" s="44">
        <f>grades!$K$5</f>
        <v>0.05</v>
      </c>
      <c r="L109" s="44">
        <f>grades!$L$5</f>
        <v>0.1</v>
      </c>
      <c r="M109" s="44">
        <f>grades!$M$5</f>
        <v>0.1</v>
      </c>
      <c r="N109" s="44">
        <f>grades!$N$5</f>
        <v>0.1</v>
      </c>
      <c r="O109" s="44">
        <f>grades!$O$5</f>
        <v>0.1</v>
      </c>
      <c r="P109" s="44">
        <f>grades!$P$5</f>
        <v>0.2</v>
      </c>
      <c r="Q109" s="44">
        <f>grades!$Q$5</f>
        <v>0</v>
      </c>
      <c r="R109" s="44">
        <f>grades!$R$5</f>
        <v>0</v>
      </c>
      <c r="S109" s="44">
        <f>grades!$S$5</f>
        <v>0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1</v>
      </c>
    </row>
    <row r="110" spans="1:23" s="48" customFormat="1" ht="12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>
        <f>grades!Q32</f>
        <v>0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>
        <f>grades!W32</f>
        <v>0</v>
      </c>
    </row>
    <row r="111" spans="1:22" ht="12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Comp 1</v>
      </c>
      <c r="H112" s="42" t="str">
        <f>grades!$H$4</f>
        <v>Comp 2</v>
      </c>
      <c r="I112" s="42" t="str">
        <f>grades!$I$4</f>
        <v>Drop Comp</v>
      </c>
      <c r="J112" s="42" t="str">
        <f>grades!$J$4</f>
        <v>Presentation</v>
      </c>
      <c r="K112" s="42" t="str">
        <f>grades!$K$4</f>
        <v>Drafts</v>
      </c>
      <c r="L112" s="42" t="str">
        <f>grades!$L$4</f>
        <v>Homework</v>
      </c>
      <c r="M112" s="42" t="str">
        <f>grades!$M$4</f>
        <v>Partic. &amp; Prep</v>
      </c>
      <c r="N112" s="42" t="str">
        <f>grades!$N$4</f>
        <v>Lab</v>
      </c>
      <c r="O112" s="42" t="str">
        <f>grades!$O$4</f>
        <v>Overall</v>
      </c>
      <c r="P112" s="42" t="str">
        <f>grades!$P$4</f>
        <v>Final</v>
      </c>
      <c r="Q112" s="42">
        <f>grades!$Q$4</f>
        <v>0</v>
      </c>
      <c r="R112" s="42">
        <f>grades!$R$4</f>
        <v>0</v>
      </c>
      <c r="S112" s="42">
        <f>grades!$S$4</f>
        <v>0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">
      <c r="A113" s="43" t="s">
        <v>21</v>
      </c>
      <c r="B113" s="44">
        <f>grades!$B$5</f>
        <v>0</v>
      </c>
      <c r="C113" s="44">
        <f>grades!$C$5</f>
        <v>1</v>
      </c>
      <c r="D113" s="44">
        <f>grades!$D$5</f>
        <v>0.06</v>
      </c>
      <c r="E113" s="44">
        <f>grades!$E$5</f>
        <v>0.06</v>
      </c>
      <c r="F113" s="44">
        <f>grades!$F$5</f>
        <v>0.06</v>
      </c>
      <c r="G113" s="44">
        <f>grades!$G$5</f>
        <v>0.06</v>
      </c>
      <c r="H113" s="44">
        <f>grades!$H$5</f>
        <v>0.06</v>
      </c>
      <c r="I113" s="44">
        <f>grades!$I$5</f>
        <v>0</v>
      </c>
      <c r="J113" s="44">
        <f>grades!$J$5</f>
        <v>0.05</v>
      </c>
      <c r="K113" s="44">
        <f>grades!$K$5</f>
        <v>0.05</v>
      </c>
      <c r="L113" s="44">
        <f>grades!$L$5</f>
        <v>0.1</v>
      </c>
      <c r="M113" s="44">
        <f>grades!$M$5</f>
        <v>0.1</v>
      </c>
      <c r="N113" s="44">
        <f>grades!$N$5</f>
        <v>0.1</v>
      </c>
      <c r="O113" s="44">
        <f>grades!$O$5</f>
        <v>0.1</v>
      </c>
      <c r="P113" s="44">
        <f>grades!$P$5</f>
        <v>0.2</v>
      </c>
      <c r="Q113" s="44">
        <f>grades!$Q$5</f>
        <v>0</v>
      </c>
      <c r="R113" s="44">
        <f>grades!$R$5</f>
        <v>0</v>
      </c>
      <c r="S113" s="44">
        <f>grades!$S$5</f>
        <v>0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1</v>
      </c>
    </row>
    <row r="114" spans="1:23" s="48" customFormat="1" ht="12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>
        <f>grades!Q33</f>
        <v>0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>
        <f>grades!W33</f>
        <v>0</v>
      </c>
    </row>
    <row r="115" spans="1:22" ht="12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Comp 1</v>
      </c>
      <c r="H116" s="42" t="str">
        <f>grades!$H$4</f>
        <v>Comp 2</v>
      </c>
      <c r="I116" s="42" t="str">
        <f>grades!$I$4</f>
        <v>Drop Comp</v>
      </c>
      <c r="J116" s="42" t="str">
        <f>grades!$J$4</f>
        <v>Presentation</v>
      </c>
      <c r="K116" s="42" t="str">
        <f>grades!$K$4</f>
        <v>Drafts</v>
      </c>
      <c r="L116" s="42" t="str">
        <f>grades!$L$4</f>
        <v>Homework</v>
      </c>
      <c r="M116" s="42" t="str">
        <f>grades!$M$4</f>
        <v>Partic. &amp; Prep</v>
      </c>
      <c r="N116" s="42" t="str">
        <f>grades!$N$4</f>
        <v>Lab</v>
      </c>
      <c r="O116" s="42" t="str">
        <f>grades!$O$4</f>
        <v>Overall</v>
      </c>
      <c r="P116" s="42" t="str">
        <f>grades!$P$4</f>
        <v>Final</v>
      </c>
      <c r="Q116" s="42">
        <f>grades!$Q$4</f>
        <v>0</v>
      </c>
      <c r="R116" s="42">
        <f>grades!$R$4</f>
        <v>0</v>
      </c>
      <c r="S116" s="42">
        <f>grades!$S$4</f>
        <v>0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">
      <c r="A117" s="43" t="s">
        <v>21</v>
      </c>
      <c r="B117" s="44">
        <f>grades!$B$5</f>
        <v>0</v>
      </c>
      <c r="C117" s="44">
        <f>grades!$C$5</f>
        <v>1</v>
      </c>
      <c r="D117" s="44">
        <f>grades!$D$5</f>
        <v>0.06</v>
      </c>
      <c r="E117" s="44">
        <f>grades!$E$5</f>
        <v>0.06</v>
      </c>
      <c r="F117" s="44">
        <f>grades!$F$5</f>
        <v>0.06</v>
      </c>
      <c r="G117" s="44">
        <f>grades!$G$5</f>
        <v>0.06</v>
      </c>
      <c r="H117" s="44">
        <f>grades!$H$5</f>
        <v>0.06</v>
      </c>
      <c r="I117" s="44">
        <f>grades!$I$5</f>
        <v>0</v>
      </c>
      <c r="J117" s="44">
        <f>grades!$J$5</f>
        <v>0.05</v>
      </c>
      <c r="K117" s="44">
        <f>grades!$K$5</f>
        <v>0.05</v>
      </c>
      <c r="L117" s="44">
        <f>grades!$L$5</f>
        <v>0.1</v>
      </c>
      <c r="M117" s="44">
        <f>grades!$M$5</f>
        <v>0.1</v>
      </c>
      <c r="N117" s="44">
        <f>grades!$N$5</f>
        <v>0.1</v>
      </c>
      <c r="O117" s="44">
        <f>grades!$O$5</f>
        <v>0.1</v>
      </c>
      <c r="P117" s="44">
        <f>grades!$P$5</f>
        <v>0.2</v>
      </c>
      <c r="Q117" s="44">
        <f>grades!$Q$5</f>
        <v>0</v>
      </c>
      <c r="R117" s="44">
        <f>grades!$R$5</f>
        <v>0</v>
      </c>
      <c r="S117" s="44">
        <f>grades!$S$5</f>
        <v>0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1</v>
      </c>
    </row>
    <row r="118" spans="1:23" s="48" customFormat="1" ht="12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>
        <f>grades!Q34</f>
        <v>0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>
        <f>grades!W34</f>
        <v>0</v>
      </c>
    </row>
    <row r="119" spans="1:22" ht="12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Comp 1</v>
      </c>
      <c r="H120" s="42" t="str">
        <f>grades!$H$4</f>
        <v>Comp 2</v>
      </c>
      <c r="I120" s="42" t="str">
        <f>grades!$I$4</f>
        <v>Drop Comp</v>
      </c>
      <c r="J120" s="42" t="str">
        <f>grades!$J$4</f>
        <v>Presentation</v>
      </c>
      <c r="K120" s="42" t="str">
        <f>grades!$K$4</f>
        <v>Drafts</v>
      </c>
      <c r="L120" s="42" t="str">
        <f>grades!$L$4</f>
        <v>Homework</v>
      </c>
      <c r="M120" s="42" t="str">
        <f>grades!$M$4</f>
        <v>Partic. &amp; Prep</v>
      </c>
      <c r="N120" s="42" t="str">
        <f>grades!$N$4</f>
        <v>Lab</v>
      </c>
      <c r="O120" s="42" t="str">
        <f>grades!$O$4</f>
        <v>Overall</v>
      </c>
      <c r="P120" s="42" t="str">
        <f>grades!$P$4</f>
        <v>Final</v>
      </c>
      <c r="Q120" s="42">
        <f>grades!$Q$4</f>
        <v>0</v>
      </c>
      <c r="R120" s="42">
        <f>grades!$R$4</f>
        <v>0</v>
      </c>
      <c r="S120" s="42">
        <f>grades!$S$4</f>
        <v>0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">
      <c r="A121" s="43" t="s">
        <v>21</v>
      </c>
      <c r="B121" s="44">
        <f>grades!$B$5</f>
        <v>0</v>
      </c>
      <c r="C121" s="44">
        <f>grades!$C$5</f>
        <v>1</v>
      </c>
      <c r="D121" s="44">
        <f>grades!$D$5</f>
        <v>0.06</v>
      </c>
      <c r="E121" s="44">
        <f>grades!$E$5</f>
        <v>0.06</v>
      </c>
      <c r="F121" s="44">
        <f>grades!$F$5</f>
        <v>0.06</v>
      </c>
      <c r="G121" s="44">
        <f>grades!$G$5</f>
        <v>0.06</v>
      </c>
      <c r="H121" s="44">
        <f>grades!$H$5</f>
        <v>0.06</v>
      </c>
      <c r="I121" s="44">
        <f>grades!$I$5</f>
        <v>0</v>
      </c>
      <c r="J121" s="44">
        <f>grades!$J$5</f>
        <v>0.05</v>
      </c>
      <c r="K121" s="44">
        <f>grades!$K$5</f>
        <v>0.05</v>
      </c>
      <c r="L121" s="44">
        <f>grades!$L$5</f>
        <v>0.1</v>
      </c>
      <c r="M121" s="44">
        <f>grades!$M$5</f>
        <v>0.1</v>
      </c>
      <c r="N121" s="44">
        <f>grades!$N$5</f>
        <v>0.1</v>
      </c>
      <c r="O121" s="44">
        <f>grades!$O$5</f>
        <v>0.1</v>
      </c>
      <c r="P121" s="44">
        <f>grades!$P$5</f>
        <v>0.2</v>
      </c>
      <c r="Q121" s="44">
        <f>grades!$Q$5</f>
        <v>0</v>
      </c>
      <c r="R121" s="44">
        <f>grades!$R$5</f>
        <v>0</v>
      </c>
      <c r="S121" s="44">
        <f>grades!$S$5</f>
        <v>0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1</v>
      </c>
    </row>
    <row r="122" spans="1:23" s="48" customFormat="1" ht="12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>
        <f>grades!Q35</f>
        <v>0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>
        <f>grades!W35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2007-09-19T19:47:48Z</dcterms:modified>
  <cp:category/>
  <cp:version/>
  <cp:contentType/>
  <cp:contentStatus/>
  <cp:revision>1</cp:revision>
</cp:coreProperties>
</file>