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39" activeTab="0"/>
  </bookViews>
  <sheets>
    <sheet name="grades" sheetId="1" r:id="rId1"/>
    <sheet name="tests and partials" sheetId="2" r:id="rId2"/>
    <sheet name="written" sheetId="3" r:id="rId3"/>
    <sheet name="labs and dictees" sheetId="4" r:id="rId4"/>
    <sheet name="student copy" sheetId="5" r:id="rId5"/>
  </sheets>
  <definedNames>
    <definedName name="Excel_BuiltIn_Print_Area_1">'grades'!$A$1:$W$36</definedName>
    <definedName name="Excel_BuiltIn_Print_Area_5">'student copy'!$A$1:$K$122</definedName>
    <definedName name="Excel_BuiltIn_Print_Titles_1">'grades'!$1:$3</definedName>
    <definedName name="Excel_BuiltIn_Print_Titles_5">'student copy'!$1:$3</definedName>
  </definedNames>
  <calcPr fullCalcOnLoad="1"/>
</workbook>
</file>

<file path=xl/sharedStrings.xml><?xml version="1.0" encoding="utf-8"?>
<sst xmlns="http://schemas.openxmlformats.org/spreadsheetml/2006/main" count="84" uniqueCount="42">
  <si>
    <t>Grade Report</t>
  </si>
  <si>
    <t xml:space="preserve"> Class: 1001</t>
  </si>
  <si>
    <t>Instructor:</t>
  </si>
  <si>
    <t>Date Updated:</t>
  </si>
  <si>
    <t>period:Spr 07</t>
  </si>
  <si>
    <t>Letter Grade</t>
  </si>
  <si>
    <t>Final Grade</t>
  </si>
  <si>
    <t>Partic &amp; Prep</t>
  </si>
  <si>
    <t>Tests</t>
  </si>
  <si>
    <t>Written</t>
  </si>
  <si>
    <t>Oral Pres.</t>
  </si>
  <si>
    <t>Labs</t>
  </si>
  <si>
    <t>Oral Exam</t>
  </si>
  <si>
    <t>Mid-Tirm</t>
  </si>
  <si>
    <t>Final</t>
  </si>
  <si>
    <t>Student Name</t>
  </si>
  <si>
    <t>AVERAGES:</t>
  </si>
  <si>
    <t xml:space="preserve">AVERAGE </t>
  </si>
  <si>
    <t>for:</t>
  </si>
  <si>
    <t>TESTS AND PARTIAL EXAMS</t>
  </si>
  <si>
    <t>Test 1</t>
  </si>
  <si>
    <t>Test 2</t>
  </si>
  <si>
    <t>Test 3</t>
  </si>
  <si>
    <t>Test 4</t>
  </si>
  <si>
    <t>Test 5</t>
  </si>
  <si>
    <t>Dropped Test</t>
  </si>
  <si>
    <t>AVERAGE</t>
  </si>
  <si>
    <t>Enter score</t>
  </si>
  <si>
    <t>Worksheet #1</t>
  </si>
  <si>
    <t>French 1002</t>
  </si>
  <si>
    <t>WRITTEN WORK</t>
  </si>
  <si>
    <t>LAB GRADES</t>
  </si>
  <si>
    <t>Lab 1</t>
  </si>
  <si>
    <t>Lab 2</t>
  </si>
  <si>
    <t>Lab 3</t>
  </si>
  <si>
    <t>Lab 4</t>
  </si>
  <si>
    <t>Lab 5</t>
  </si>
  <si>
    <t>Lab 6</t>
  </si>
  <si>
    <t>STUDENT</t>
  </si>
  <si>
    <t>class:</t>
  </si>
  <si>
    <t>COPY</t>
  </si>
  <si>
    <t>period: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</si>
</sst>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\ H:MM"/>
    <numFmt numFmtId="166" formatCode="M/D/YYYY"/>
    <numFmt numFmtId="167" formatCode="0.00%"/>
    <numFmt numFmtId="168" formatCode="@"/>
    <numFmt numFmtId="169" formatCode="0.00"/>
  </numFmts>
  <fonts count="10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8" fontId="1" fillId="0" borderId="6" xfId="0" applyNumberFormat="1" applyFont="1" applyBorder="1" applyAlignment="1" applyProtection="1">
      <alignment/>
      <protection locked="0"/>
    </xf>
    <xf numFmtId="169" fontId="1" fillId="0" borderId="6" xfId="0" applyNumberFormat="1" applyFont="1" applyBorder="1" applyAlignment="1" applyProtection="1">
      <alignment/>
      <protection locked="0"/>
    </xf>
    <xf numFmtId="169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9" fontId="1" fillId="2" borderId="6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2" borderId="1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9" fillId="2" borderId="7" xfId="0" applyFont="1" applyFill="1" applyBorder="1" applyAlignment="1">
      <alignment/>
    </xf>
    <xf numFmtId="164" fontId="9" fillId="2" borderId="8" xfId="0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/>
    </xf>
    <xf numFmtId="168" fontId="8" fillId="0" borderId="6" xfId="0" applyNumberFormat="1" applyFont="1" applyBorder="1" applyAlignment="1">
      <alignment horizontal="left"/>
    </xf>
    <xf numFmtId="169" fontId="9" fillId="0" borderId="6" xfId="0" applyNumberFormat="1" applyFont="1" applyBorder="1" applyAlignment="1">
      <alignment/>
    </xf>
    <xf numFmtId="164" fontId="9" fillId="2" borderId="6" xfId="0" applyFont="1" applyFill="1" applyBorder="1" applyAlignment="1">
      <alignment horizontal="right"/>
    </xf>
    <xf numFmtId="169" fontId="9" fillId="2" borderId="6" xfId="0" applyNumberFormat="1" applyFont="1" applyFill="1" applyBorder="1" applyAlignment="1">
      <alignment/>
    </xf>
    <xf numFmtId="164" fontId="8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7" xfId="0" applyFill="1" applyBorder="1" applyAlignment="1">
      <alignment/>
    </xf>
    <xf numFmtId="164" fontId="9" fillId="0" borderId="6" xfId="0" applyFont="1" applyBorder="1" applyAlignment="1">
      <alignment horizontal="left"/>
    </xf>
    <xf numFmtId="164" fontId="7" fillId="0" borderId="0" xfId="0" applyFont="1" applyAlignment="1">
      <alignment/>
    </xf>
    <xf numFmtId="164" fontId="0" fillId="2" borderId="8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7" fontId="0" fillId="2" borderId="4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169" fontId="0" fillId="0" borderId="6" xfId="0" applyNumberFormat="1" applyBorder="1" applyAlignment="1">
      <alignment/>
    </xf>
    <xf numFmtId="164" fontId="0" fillId="2" borderId="6" xfId="0" applyFont="1" applyFill="1" applyBorder="1" applyAlignment="1">
      <alignment horizontal="right"/>
    </xf>
    <xf numFmtId="169" fontId="0" fillId="2" borderId="6" xfId="0" applyNumberFormat="1" applyFill="1" applyBorder="1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7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9" fontId="0" fillId="0" borderId="6" xfId="0" applyNumberFormat="1" applyBorder="1" applyAlignment="1" applyProtection="1">
      <alignment/>
      <protection/>
    </xf>
    <xf numFmtId="169" fontId="0" fillId="0" borderId="6" xfId="0" applyNumberFormat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140625" defaultRowHeight="12.75"/>
  <cols>
    <col min="1" max="1" width="19.00390625" style="1" customWidth="1"/>
    <col min="2" max="2" width="20.421875" style="1" customWidth="1"/>
    <col min="3" max="3" width="15.7109375" style="1" customWidth="1"/>
    <col min="4" max="4" width="18.7109375" style="1" customWidth="1"/>
    <col min="5" max="7" width="15.140625" style="1" customWidth="1"/>
    <col min="8" max="8" width="13.7109375" style="1" customWidth="1"/>
    <col min="9" max="12" width="15.140625" style="1" customWidth="1"/>
    <col min="13" max="13" width="10.8515625" style="1" customWidth="1"/>
    <col min="14" max="14" width="20.421875" style="1" customWidth="1"/>
    <col min="15" max="15" width="14.00390625" style="1" customWidth="1"/>
    <col min="16" max="16" width="13.7109375" style="1" customWidth="1"/>
    <col min="17" max="17" width="14.00390625" style="1" customWidth="1"/>
    <col min="18" max="18" width="10.8515625" style="1" customWidth="1"/>
    <col min="19" max="22" width="12.28125" style="1" customWidth="1"/>
    <col min="23" max="23" width="15.7109375" style="1" customWidth="1"/>
    <col min="24" max="16384" width="9.140625" style="1" customWidth="1"/>
  </cols>
  <sheetData>
    <row r="1" spans="1:10" ht="16.5">
      <c r="A1" s="2" t="s">
        <v>0</v>
      </c>
      <c r="D1" s="1" t="s">
        <v>1</v>
      </c>
      <c r="E1" s="3"/>
      <c r="F1" s="3"/>
      <c r="J1" s="1" t="s">
        <v>2</v>
      </c>
    </row>
    <row r="2" spans="1:11" ht="16.5">
      <c r="A2" s="4" t="s">
        <v>3</v>
      </c>
      <c r="B2" s="5">
        <f ca="1">NOW()</f>
        <v>39561.46501157407</v>
      </c>
      <c r="D2" s="1" t="s">
        <v>4</v>
      </c>
      <c r="H2" s="6"/>
      <c r="K2" s="6"/>
    </row>
    <row r="3" s="8" customFormat="1" ht="12.75">
      <c r="A3" s="7"/>
    </row>
    <row r="4" spans="1:23" ht="16.5">
      <c r="A4" s="9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6.5">
      <c r="A5" s="11" t="s">
        <v>15</v>
      </c>
      <c r="B5" s="12"/>
      <c r="C5" s="13">
        <f>SUM(D5:K5)</f>
        <v>1</v>
      </c>
      <c r="D5" s="12">
        <v>0.15</v>
      </c>
      <c r="E5" s="12">
        <v>0.2</v>
      </c>
      <c r="F5" s="12">
        <v>0.1</v>
      </c>
      <c r="G5" s="12">
        <v>0.1</v>
      </c>
      <c r="H5" s="12">
        <v>0.1</v>
      </c>
      <c r="I5" s="12">
        <v>0.1</v>
      </c>
      <c r="J5" s="12">
        <v>0.1</v>
      </c>
      <c r="K5" s="12">
        <v>0.15</v>
      </c>
      <c r="L5" s="13">
        <f>SUM(D5:K5)</f>
        <v>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6.5">
      <c r="A6" s="14"/>
      <c r="B6" s="15"/>
      <c r="C6" s="16" t="e">
        <f>($D$5*D6)+($E$5*E6)+($G$5*G6)+($H$5*H6)+($I$5*I6)+($J$5*J6)+($K$5*K6)</f>
        <v>#N/A</v>
      </c>
      <c r="D6" s="15"/>
      <c r="E6" s="15" t="e">
        <f>'tests and partials'!G6</f>
        <v>#N/A</v>
      </c>
      <c r="F6" s="15" t="e">
        <f>written!V6</f>
        <v>#N/A</v>
      </c>
      <c r="G6" s="15"/>
      <c r="H6" s="15" t="e">
        <f>'labs and dictees'!H6</f>
        <v>#N/A</v>
      </c>
      <c r="I6" s="15"/>
      <c r="J6" s="15"/>
      <c r="K6" s="15"/>
      <c r="L6" s="16" t="e">
        <f>($D$5*D6)+($E$5*E6)+($G$5*G6)+($H$5*H6)+($I$5*I6)+($J$5*J6)+($K$5*K6)</f>
        <v>#N/A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 ht="16.5">
      <c r="A7" s="14"/>
      <c r="B7" s="15"/>
      <c r="C7" s="16" t="e">
        <f aca="true" t="shared" si="0" ref="C7:C35">($D$5*D7)+($E$5*E7)+($G$5*G7)+($H$5*H7)+($I$5*I7)+($J$5*J7)+($K$5*K7)</f>
        <v>#N/A</v>
      </c>
      <c r="D7" s="15"/>
      <c r="E7" s="15" t="e">
        <f>'tests and partials'!G7</f>
        <v>#N/A</v>
      </c>
      <c r="F7" s="15" t="e">
        <f>written!V7</f>
        <v>#N/A</v>
      </c>
      <c r="G7" s="15"/>
      <c r="H7" s="15" t="e">
        <f>'labs and dictees'!H7</f>
        <v>#N/A</v>
      </c>
      <c r="I7" s="15"/>
      <c r="J7" s="15"/>
      <c r="K7" s="15"/>
      <c r="L7" s="16" t="e">
        <f aca="true" t="shared" si="1" ref="L7:L35">($D$5*D7)+($E$5*E7)+($G$5*G7)+($H$5*H7)+($I$5*I7)+($J$5*J7)+($K$5*K7)</f>
        <v>#N/A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ht="16.5">
      <c r="A8" s="14"/>
      <c r="B8" s="15"/>
      <c r="C8" s="16" t="e">
        <f t="shared" si="0"/>
        <v>#N/A</v>
      </c>
      <c r="D8" s="15"/>
      <c r="E8" s="15" t="e">
        <f>'tests and partials'!G8</f>
        <v>#N/A</v>
      </c>
      <c r="F8" s="15" t="e">
        <f>written!V8</f>
        <v>#N/A</v>
      </c>
      <c r="G8" s="15"/>
      <c r="H8" s="15" t="e">
        <f>'labs and dictees'!H8</f>
        <v>#N/A</v>
      </c>
      <c r="I8" s="15"/>
      <c r="J8" s="15"/>
      <c r="K8" s="15"/>
      <c r="L8" s="16" t="e">
        <f t="shared" si="1"/>
        <v>#N/A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3" ht="16.5">
      <c r="A9" s="14"/>
      <c r="B9" s="15"/>
      <c r="C9" s="16" t="e">
        <f t="shared" si="0"/>
        <v>#N/A</v>
      </c>
      <c r="D9" s="15"/>
      <c r="E9" s="15" t="e">
        <f>'tests and partials'!G9</f>
        <v>#N/A</v>
      </c>
      <c r="F9" s="15" t="e">
        <f>written!V9</f>
        <v>#N/A</v>
      </c>
      <c r="G9" s="15"/>
      <c r="H9" s="15" t="e">
        <f>'labs and dictees'!H9</f>
        <v>#N/A</v>
      </c>
      <c r="I9" s="15"/>
      <c r="J9" s="15"/>
      <c r="K9" s="15"/>
      <c r="L9" s="16" t="e">
        <f t="shared" si="1"/>
        <v>#N/A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</row>
    <row r="10" spans="1:23" ht="16.5">
      <c r="A10" s="14"/>
      <c r="B10" s="15"/>
      <c r="C10" s="16" t="e">
        <f t="shared" si="0"/>
        <v>#N/A</v>
      </c>
      <c r="D10" s="15"/>
      <c r="E10" s="15" t="e">
        <f>'tests and partials'!G10</f>
        <v>#N/A</v>
      </c>
      <c r="F10" s="15" t="e">
        <f>written!V10</f>
        <v>#N/A</v>
      </c>
      <c r="G10" s="15"/>
      <c r="H10" s="15" t="e">
        <f>'labs and dictees'!H10</f>
        <v>#N/A</v>
      </c>
      <c r="I10" s="15"/>
      <c r="J10" s="15"/>
      <c r="K10" s="15"/>
      <c r="L10" s="16" t="e">
        <f t="shared" si="1"/>
        <v>#N/A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ht="16.5">
      <c r="A11" s="14"/>
      <c r="B11" s="15"/>
      <c r="C11" s="16" t="e">
        <f t="shared" si="0"/>
        <v>#N/A</v>
      </c>
      <c r="D11" s="15"/>
      <c r="E11" s="15" t="e">
        <f>'tests and partials'!G11</f>
        <v>#N/A</v>
      </c>
      <c r="F11" s="15" t="e">
        <f>written!V11</f>
        <v>#N/A</v>
      </c>
      <c r="G11" s="15"/>
      <c r="H11" s="15" t="e">
        <f>'labs and dictees'!H11</f>
        <v>#N/A</v>
      </c>
      <c r="I11" s="15"/>
      <c r="J11" s="15"/>
      <c r="K11" s="15"/>
      <c r="L11" s="16" t="e">
        <f t="shared" si="1"/>
        <v>#N/A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1:23" ht="16.5">
      <c r="A12" s="14"/>
      <c r="B12" s="15"/>
      <c r="C12" s="16" t="e">
        <f t="shared" si="0"/>
        <v>#N/A</v>
      </c>
      <c r="D12" s="15"/>
      <c r="E12" s="15" t="e">
        <f>'tests and partials'!G12</f>
        <v>#N/A</v>
      </c>
      <c r="F12" s="15" t="e">
        <f>written!V12</f>
        <v>#N/A</v>
      </c>
      <c r="G12" s="15"/>
      <c r="H12" s="15" t="e">
        <f>'labs and dictees'!H12</f>
        <v>#N/A</v>
      </c>
      <c r="I12" s="15"/>
      <c r="J12" s="15"/>
      <c r="K12" s="15"/>
      <c r="L12" s="16" t="e">
        <f t="shared" si="1"/>
        <v>#N/A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1:23" ht="16.5">
      <c r="A13" s="14"/>
      <c r="B13" s="15"/>
      <c r="C13" s="16" t="e">
        <f t="shared" si="0"/>
        <v>#N/A</v>
      </c>
      <c r="D13" s="15"/>
      <c r="E13" s="15" t="e">
        <f>'tests and partials'!G13</f>
        <v>#N/A</v>
      </c>
      <c r="F13" s="15" t="e">
        <f>written!V13</f>
        <v>#N/A</v>
      </c>
      <c r="G13" s="15"/>
      <c r="H13" s="15" t="e">
        <f>'labs and dictees'!H13</f>
        <v>#N/A</v>
      </c>
      <c r="I13" s="15"/>
      <c r="J13" s="15"/>
      <c r="K13" s="15"/>
      <c r="L13" s="16" t="e">
        <f t="shared" si="1"/>
        <v>#N/A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ht="16.5">
      <c r="A14" s="14"/>
      <c r="B14" s="15"/>
      <c r="C14" s="16" t="e">
        <f t="shared" si="0"/>
        <v>#N/A</v>
      </c>
      <c r="D14" s="15"/>
      <c r="E14" s="15" t="e">
        <f>'tests and partials'!G14</f>
        <v>#N/A</v>
      </c>
      <c r="F14" s="15" t="e">
        <f>written!V14</f>
        <v>#N/A</v>
      </c>
      <c r="G14" s="15"/>
      <c r="H14" s="15" t="e">
        <f>'labs and dictees'!H14</f>
        <v>#N/A</v>
      </c>
      <c r="I14" s="15"/>
      <c r="J14" s="15"/>
      <c r="K14" s="15"/>
      <c r="L14" s="16" t="e">
        <f t="shared" si="1"/>
        <v>#N/A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16.5">
      <c r="A15" s="14"/>
      <c r="B15" s="15"/>
      <c r="C15" s="16" t="e">
        <f t="shared" si="0"/>
        <v>#N/A</v>
      </c>
      <c r="D15" s="15"/>
      <c r="E15" s="15" t="e">
        <f>'tests and partials'!G15</f>
        <v>#N/A</v>
      </c>
      <c r="F15" s="15" t="e">
        <f>written!V15</f>
        <v>#N/A</v>
      </c>
      <c r="G15" s="15"/>
      <c r="H15" s="15" t="e">
        <f>'labs and dictees'!H15</f>
        <v>#N/A</v>
      </c>
      <c r="I15" s="15"/>
      <c r="J15" s="15"/>
      <c r="K15" s="15"/>
      <c r="L15" s="16" t="e">
        <f t="shared" si="1"/>
        <v>#N/A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3" ht="16.5">
      <c r="A16" s="14"/>
      <c r="B16" s="15"/>
      <c r="C16" s="16" t="e">
        <f t="shared" si="0"/>
        <v>#N/A</v>
      </c>
      <c r="D16" s="15"/>
      <c r="E16" s="15" t="e">
        <f>'tests and partials'!G16</f>
        <v>#N/A</v>
      </c>
      <c r="F16" s="15" t="e">
        <f>written!V16</f>
        <v>#N/A</v>
      </c>
      <c r="G16" s="15"/>
      <c r="H16" s="15" t="e">
        <f>'labs and dictees'!H16</f>
        <v>#N/A</v>
      </c>
      <c r="I16" s="15"/>
      <c r="J16" s="15"/>
      <c r="K16" s="15"/>
      <c r="L16" s="16" t="e">
        <f t="shared" si="1"/>
        <v>#N/A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ht="16.5">
      <c r="A17" s="14"/>
      <c r="B17" s="15"/>
      <c r="C17" s="16" t="e">
        <f t="shared" si="0"/>
        <v>#N/A</v>
      </c>
      <c r="D17" s="15"/>
      <c r="E17" s="15" t="e">
        <f>'tests and partials'!G17</f>
        <v>#N/A</v>
      </c>
      <c r="F17" s="15" t="e">
        <f>written!V17</f>
        <v>#N/A</v>
      </c>
      <c r="G17" s="15"/>
      <c r="H17" s="15" t="e">
        <f>'labs and dictees'!H17</f>
        <v>#N/A</v>
      </c>
      <c r="I17" s="15"/>
      <c r="J17" s="15"/>
      <c r="K17" s="15"/>
      <c r="L17" s="16" t="e">
        <f t="shared" si="1"/>
        <v>#N/A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ht="16.5">
      <c r="A18" s="14"/>
      <c r="B18" s="15"/>
      <c r="C18" s="16" t="e">
        <f t="shared" si="0"/>
        <v>#N/A</v>
      </c>
      <c r="D18" s="15"/>
      <c r="E18" s="15" t="e">
        <f>'tests and partials'!G18</f>
        <v>#N/A</v>
      </c>
      <c r="F18" s="15" t="e">
        <f>written!V18</f>
        <v>#N/A</v>
      </c>
      <c r="G18" s="15"/>
      <c r="H18" s="15" t="e">
        <f>'labs and dictees'!H18</f>
        <v>#N/A</v>
      </c>
      <c r="I18" s="15"/>
      <c r="J18" s="15"/>
      <c r="K18" s="15"/>
      <c r="L18" s="16" t="e">
        <f t="shared" si="1"/>
        <v>#N/A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1:23" ht="16.5">
      <c r="A19" s="14"/>
      <c r="B19" s="15"/>
      <c r="C19" s="16" t="e">
        <f t="shared" si="0"/>
        <v>#N/A</v>
      </c>
      <c r="D19" s="15"/>
      <c r="E19" s="15" t="e">
        <f>'tests and partials'!G19</f>
        <v>#N/A</v>
      </c>
      <c r="F19" s="15" t="e">
        <f>written!V19</f>
        <v>#N/A</v>
      </c>
      <c r="G19" s="15"/>
      <c r="H19" s="15" t="e">
        <f>'labs and dictees'!H19</f>
        <v>#N/A</v>
      </c>
      <c r="I19" s="15"/>
      <c r="J19" s="15"/>
      <c r="K19" s="15"/>
      <c r="L19" s="16" t="e">
        <f t="shared" si="1"/>
        <v>#N/A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  <row r="20" spans="1:23" ht="16.5">
      <c r="A20" s="14"/>
      <c r="B20" s="15"/>
      <c r="C20" s="16" t="e">
        <f t="shared" si="0"/>
        <v>#N/A</v>
      </c>
      <c r="D20" s="15"/>
      <c r="E20" s="15" t="e">
        <f>'tests and partials'!G20</f>
        <v>#N/A</v>
      </c>
      <c r="F20" s="15" t="e">
        <f>written!V20</f>
        <v>#N/A</v>
      </c>
      <c r="G20" s="15"/>
      <c r="H20" s="15" t="e">
        <f>'labs and dictees'!H20</f>
        <v>#N/A</v>
      </c>
      <c r="I20" s="15"/>
      <c r="J20" s="15"/>
      <c r="K20" s="15"/>
      <c r="L20" s="16" t="e">
        <f t="shared" si="1"/>
        <v>#N/A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ht="16.5">
      <c r="A21" s="14"/>
      <c r="B21" s="15"/>
      <c r="C21" s="16" t="e">
        <f t="shared" si="0"/>
        <v>#N/A</v>
      </c>
      <c r="D21" s="15"/>
      <c r="E21" s="15" t="e">
        <f>'tests and partials'!G21</f>
        <v>#N/A</v>
      </c>
      <c r="F21" s="15" t="e">
        <f>written!V21</f>
        <v>#N/A</v>
      </c>
      <c r="G21" s="15"/>
      <c r="H21" s="15" t="e">
        <f>'labs and dictees'!H21</f>
        <v>#N/A</v>
      </c>
      <c r="I21" s="15"/>
      <c r="J21" s="15"/>
      <c r="K21" s="15"/>
      <c r="L21" s="16" t="e">
        <f t="shared" si="1"/>
        <v>#N/A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1:23" ht="16.5">
      <c r="A22" s="14"/>
      <c r="B22" s="15"/>
      <c r="C22" s="16" t="e">
        <f t="shared" si="0"/>
        <v>#N/A</v>
      </c>
      <c r="D22" s="15"/>
      <c r="E22" s="15" t="e">
        <f>'tests and partials'!G22</f>
        <v>#N/A</v>
      </c>
      <c r="F22" s="15" t="e">
        <f>written!V22</f>
        <v>#N/A</v>
      </c>
      <c r="G22" s="15"/>
      <c r="H22" s="15" t="e">
        <f>'labs and dictees'!H22</f>
        <v>#N/A</v>
      </c>
      <c r="I22" s="15"/>
      <c r="J22" s="15"/>
      <c r="K22" s="15"/>
      <c r="L22" s="16" t="e">
        <f t="shared" si="1"/>
        <v>#N/A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1:23" ht="16.5">
      <c r="A23" s="14"/>
      <c r="B23" s="15"/>
      <c r="C23" s="16" t="e">
        <f t="shared" si="0"/>
        <v>#N/A</v>
      </c>
      <c r="D23" s="15"/>
      <c r="E23" s="15" t="e">
        <f>'tests and partials'!G23</f>
        <v>#N/A</v>
      </c>
      <c r="F23" s="15" t="e">
        <f>written!V23</f>
        <v>#N/A</v>
      </c>
      <c r="G23" s="15"/>
      <c r="H23" s="15" t="e">
        <f>'labs and dictees'!H23</f>
        <v>#N/A</v>
      </c>
      <c r="I23" s="15"/>
      <c r="J23" s="15"/>
      <c r="K23" s="15"/>
      <c r="L23" s="16" t="e">
        <f t="shared" si="1"/>
        <v>#N/A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ht="16.5">
      <c r="A24" s="14"/>
      <c r="B24" s="15"/>
      <c r="C24" s="16" t="e">
        <f t="shared" si="0"/>
        <v>#N/A</v>
      </c>
      <c r="D24" s="15"/>
      <c r="E24" s="15" t="e">
        <f>'tests and partials'!G24</f>
        <v>#N/A</v>
      </c>
      <c r="F24" s="15" t="e">
        <f>written!V24</f>
        <v>#N/A</v>
      </c>
      <c r="G24" s="15"/>
      <c r="H24" s="15" t="e">
        <f>'labs and dictees'!H24</f>
        <v>#N/A</v>
      </c>
      <c r="I24" s="15"/>
      <c r="J24" s="15"/>
      <c r="K24" s="15"/>
      <c r="L24" s="16" t="e">
        <f t="shared" si="1"/>
        <v>#N/A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</row>
    <row r="25" spans="1:23" ht="16.5">
      <c r="A25" s="14"/>
      <c r="B25" s="15"/>
      <c r="C25" s="16" t="e">
        <f t="shared" si="0"/>
        <v>#N/A</v>
      </c>
      <c r="D25" s="15"/>
      <c r="E25" s="15" t="e">
        <f>'tests and partials'!G25</f>
        <v>#N/A</v>
      </c>
      <c r="F25" s="15" t="e">
        <f>written!V25</f>
        <v>#N/A</v>
      </c>
      <c r="G25" s="15"/>
      <c r="H25" s="15" t="e">
        <f>'labs and dictees'!H25</f>
        <v>#N/A</v>
      </c>
      <c r="I25" s="15"/>
      <c r="J25" s="15"/>
      <c r="K25" s="15"/>
      <c r="L25" s="16" t="e">
        <f t="shared" si="1"/>
        <v>#N/A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</row>
    <row r="26" spans="1:23" ht="16.5">
      <c r="A26" s="14"/>
      <c r="B26" s="15"/>
      <c r="C26" s="16" t="e">
        <f t="shared" si="0"/>
        <v>#N/A</v>
      </c>
      <c r="D26" s="15"/>
      <c r="E26" s="15" t="e">
        <f>'tests and partials'!G26</f>
        <v>#N/A</v>
      </c>
      <c r="F26" s="15" t="e">
        <f>written!V26</f>
        <v>#N/A</v>
      </c>
      <c r="G26" s="15"/>
      <c r="H26" s="15" t="e">
        <f>'labs and dictees'!H26</f>
        <v>#N/A</v>
      </c>
      <c r="I26" s="15"/>
      <c r="J26" s="15"/>
      <c r="K26" s="15"/>
      <c r="L26" s="16" t="e">
        <f t="shared" si="1"/>
        <v>#N/A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ht="16.5">
      <c r="A27" s="14"/>
      <c r="B27" s="15"/>
      <c r="C27" s="16" t="e">
        <f t="shared" si="0"/>
        <v>#N/A</v>
      </c>
      <c r="D27" s="15"/>
      <c r="E27" s="15" t="e">
        <f>'tests and partials'!G27</f>
        <v>#N/A</v>
      </c>
      <c r="F27" s="15" t="e">
        <f>written!V27</f>
        <v>#N/A</v>
      </c>
      <c r="G27" s="15"/>
      <c r="H27" s="15" t="e">
        <f>'labs and dictees'!H27</f>
        <v>#N/A</v>
      </c>
      <c r="I27" s="15"/>
      <c r="J27" s="15"/>
      <c r="K27" s="15"/>
      <c r="L27" s="16" t="e">
        <f t="shared" si="1"/>
        <v>#N/A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</row>
    <row r="28" spans="1:23" ht="16.5">
      <c r="A28" s="14"/>
      <c r="B28" s="15"/>
      <c r="C28" s="16" t="e">
        <f t="shared" si="0"/>
        <v>#N/A</v>
      </c>
      <c r="D28" s="15"/>
      <c r="E28" s="15" t="e">
        <f>'tests and partials'!G28</f>
        <v>#N/A</v>
      </c>
      <c r="F28" s="15" t="e">
        <f>written!V28</f>
        <v>#N/A</v>
      </c>
      <c r="G28" s="15"/>
      <c r="H28" s="15" t="e">
        <f>'labs and dictees'!H28</f>
        <v>#N/A</v>
      </c>
      <c r="I28" s="15"/>
      <c r="J28" s="15"/>
      <c r="K28" s="15"/>
      <c r="L28" s="16" t="e">
        <f t="shared" si="1"/>
        <v>#N/A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</row>
    <row r="29" spans="1:23" ht="16.5">
      <c r="A29" s="14"/>
      <c r="B29" s="15"/>
      <c r="C29" s="16" t="e">
        <f t="shared" si="0"/>
        <v>#N/A</v>
      </c>
      <c r="D29" s="15"/>
      <c r="E29" s="15" t="e">
        <f>'tests and partials'!G29</f>
        <v>#N/A</v>
      </c>
      <c r="F29" s="15" t="e">
        <f>written!V29</f>
        <v>#N/A</v>
      </c>
      <c r="G29" s="15"/>
      <c r="H29" s="15" t="e">
        <f>'labs and dictees'!H29</f>
        <v>#N/A</v>
      </c>
      <c r="I29" s="15"/>
      <c r="J29" s="15"/>
      <c r="K29" s="15"/>
      <c r="L29" s="16" t="e">
        <f t="shared" si="1"/>
        <v>#N/A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</row>
    <row r="30" spans="1:23" ht="16.5">
      <c r="A30" s="14"/>
      <c r="B30" s="15"/>
      <c r="C30" s="16" t="e">
        <f t="shared" si="0"/>
        <v>#N/A</v>
      </c>
      <c r="D30" s="15"/>
      <c r="E30" s="15" t="e">
        <f>'tests and partials'!G30</f>
        <v>#N/A</v>
      </c>
      <c r="F30" s="15" t="e">
        <f>written!V30</f>
        <v>#N/A</v>
      </c>
      <c r="G30" s="15"/>
      <c r="H30" s="15" t="e">
        <f>'labs and dictees'!H30</f>
        <v>#N/A</v>
      </c>
      <c r="I30" s="15"/>
      <c r="J30" s="15"/>
      <c r="K30" s="15"/>
      <c r="L30" s="16" t="e">
        <f t="shared" si="1"/>
        <v>#N/A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16.5">
      <c r="A31" s="14"/>
      <c r="B31" s="15"/>
      <c r="C31" s="16" t="e">
        <f t="shared" si="0"/>
        <v>#N/A</v>
      </c>
      <c r="D31" s="15"/>
      <c r="E31" s="15" t="e">
        <f>'tests and partials'!G31</f>
        <v>#N/A</v>
      </c>
      <c r="F31" s="15" t="e">
        <f>written!V31</f>
        <v>#N/A</v>
      </c>
      <c r="G31" s="15"/>
      <c r="H31" s="15" t="e">
        <f>'labs and dictees'!H31</f>
        <v>#N/A</v>
      </c>
      <c r="I31" s="15"/>
      <c r="J31" s="15"/>
      <c r="K31" s="15"/>
      <c r="L31" s="16" t="e">
        <f t="shared" si="1"/>
        <v>#N/A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1:23" ht="16.5">
      <c r="A32" s="14"/>
      <c r="B32" s="15"/>
      <c r="C32" s="16" t="e">
        <f t="shared" si="0"/>
        <v>#N/A</v>
      </c>
      <c r="D32" s="15"/>
      <c r="E32" s="15" t="e">
        <f>'tests and partials'!G32</f>
        <v>#N/A</v>
      </c>
      <c r="F32" s="15" t="e">
        <f>written!V32</f>
        <v>#N/A</v>
      </c>
      <c r="G32" s="15"/>
      <c r="H32" s="15" t="e">
        <f>'labs and dictees'!H32</f>
        <v>#N/A</v>
      </c>
      <c r="I32" s="15"/>
      <c r="J32" s="15"/>
      <c r="K32" s="15"/>
      <c r="L32" s="16" t="e">
        <f t="shared" si="1"/>
        <v>#N/A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1:23" ht="16.5">
      <c r="A33" s="14"/>
      <c r="B33" s="15"/>
      <c r="C33" s="16" t="e">
        <f t="shared" si="0"/>
        <v>#N/A</v>
      </c>
      <c r="D33" s="15"/>
      <c r="E33" s="15" t="e">
        <f>'tests and partials'!G33</f>
        <v>#N/A</v>
      </c>
      <c r="F33" s="15" t="e">
        <f>written!V33</f>
        <v>#N/A</v>
      </c>
      <c r="G33" s="15"/>
      <c r="H33" s="15" t="e">
        <f>'labs and dictees'!H33</f>
        <v>#N/A</v>
      </c>
      <c r="I33" s="15"/>
      <c r="J33" s="15"/>
      <c r="K33" s="15"/>
      <c r="L33" s="16" t="e">
        <f t="shared" si="1"/>
        <v>#N/A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1:23" ht="16.5">
      <c r="A34" s="14"/>
      <c r="B34" s="15"/>
      <c r="C34" s="16" t="e">
        <f t="shared" si="0"/>
        <v>#N/A</v>
      </c>
      <c r="D34" s="15"/>
      <c r="E34" s="15" t="e">
        <f>'tests and partials'!G34</f>
        <v>#N/A</v>
      </c>
      <c r="F34" s="15" t="e">
        <f>written!V34</f>
        <v>#N/A</v>
      </c>
      <c r="G34" s="15"/>
      <c r="H34" s="15" t="e">
        <f>'labs and dictees'!H34</f>
        <v>#N/A</v>
      </c>
      <c r="I34" s="15"/>
      <c r="J34" s="15"/>
      <c r="K34" s="15"/>
      <c r="L34" s="16" t="e">
        <f t="shared" si="1"/>
        <v>#N/A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3" ht="16.5">
      <c r="A35" s="14"/>
      <c r="B35" s="15"/>
      <c r="C35" s="16" t="e">
        <f t="shared" si="0"/>
        <v>#N/A</v>
      </c>
      <c r="D35" s="15"/>
      <c r="E35" s="15" t="e">
        <f>'tests and partials'!G35</f>
        <v>#N/A</v>
      </c>
      <c r="F35" s="15" t="e">
        <f>written!V35</f>
        <v>#N/A</v>
      </c>
      <c r="G35" s="15"/>
      <c r="H35" s="15" t="e">
        <f>'labs and dictees'!H35</f>
        <v>#N/A</v>
      </c>
      <c r="I35" s="15"/>
      <c r="J35" s="15"/>
      <c r="K35" s="15"/>
      <c r="L35" s="16" t="e">
        <f t="shared" si="1"/>
        <v>#N/A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</row>
    <row r="36" spans="1:23" ht="16.5">
      <c r="A36" s="17" t="s">
        <v>16</v>
      </c>
      <c r="B36" s="18"/>
      <c r="C36" s="18" t="e">
        <f aca="true" t="shared" si="2" ref="C36:W36">AVERAGE(C6:C35)</f>
        <v>#N/A</v>
      </c>
      <c r="D36" s="18" t="e">
        <f t="shared" si="2"/>
        <v>#N/A</v>
      </c>
      <c r="E36" s="18" t="e">
        <f t="shared" si="2"/>
        <v>#N/A</v>
      </c>
      <c r="F36" s="18" t="e">
        <f t="shared" si="2"/>
        <v>#N/A</v>
      </c>
      <c r="G36" s="18" t="e">
        <f t="shared" si="2"/>
        <v>#N/A</v>
      </c>
      <c r="H36" s="18" t="e">
        <f t="shared" si="2"/>
        <v>#N/A</v>
      </c>
      <c r="I36" s="18" t="e">
        <f t="shared" si="2"/>
        <v>#N/A</v>
      </c>
      <c r="J36" s="18" t="e">
        <f t="shared" si="2"/>
        <v>#N/A</v>
      </c>
      <c r="K36" s="18" t="e">
        <f t="shared" si="2"/>
        <v>#N/A</v>
      </c>
      <c r="L36" s="18" t="e">
        <f t="shared" si="2"/>
        <v>#N/A</v>
      </c>
      <c r="M36" s="18" t="e">
        <f t="shared" si="2"/>
        <v>#N/A</v>
      </c>
      <c r="N36" s="18" t="e">
        <f t="shared" si="2"/>
        <v>#N/A</v>
      </c>
      <c r="O36" s="18" t="e">
        <f t="shared" si="2"/>
        <v>#N/A</v>
      </c>
      <c r="P36" s="18" t="e">
        <f t="shared" si="2"/>
        <v>#N/A</v>
      </c>
      <c r="Q36" s="18" t="e">
        <f t="shared" si="2"/>
        <v>#N/A</v>
      </c>
      <c r="R36" s="18" t="e">
        <f t="shared" si="2"/>
        <v>#N/A</v>
      </c>
      <c r="S36" s="18" t="e">
        <f t="shared" si="2"/>
        <v>#N/A</v>
      </c>
      <c r="T36" s="18" t="e">
        <f t="shared" si="2"/>
        <v>#N/A</v>
      </c>
      <c r="U36" s="18" t="e">
        <f t="shared" si="2"/>
        <v>#N/A</v>
      </c>
      <c r="V36" s="18" t="e">
        <f t="shared" si="2"/>
        <v>#N/A</v>
      </c>
      <c r="W36" s="18" t="e">
        <f t="shared" si="2"/>
        <v>#N/A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4" sqref="C4"/>
    </sheetView>
  </sheetViews>
  <sheetFormatPr defaultColWidth="9.140625" defaultRowHeight="12.75"/>
  <cols>
    <col min="1" max="1" width="16.421875" style="0" customWidth="1"/>
    <col min="2" max="6" width="11.421875" style="0" customWidth="1"/>
    <col min="7" max="7" width="12.421875" style="0" customWidth="1"/>
    <col min="8" max="9" width="8.8515625" style="0" customWidth="1"/>
    <col min="10" max="10" width="17.140625" style="0" customWidth="1"/>
    <col min="11" max="16384" width="8.8515625" style="0" customWidth="1"/>
  </cols>
  <sheetData>
    <row r="1" spans="1:6" ht="16.5">
      <c r="A1" s="19" t="s">
        <v>17</v>
      </c>
      <c r="B1" s="19"/>
      <c r="C1" s="20"/>
      <c r="D1" s="21" t="s">
        <v>18</v>
      </c>
      <c r="E1" s="21"/>
      <c r="F1" s="21"/>
    </row>
    <row r="2" spans="4:10" ht="12">
      <c r="D2" s="22"/>
      <c r="E2" s="22"/>
      <c r="F2" s="22"/>
      <c r="J2" s="23"/>
    </row>
    <row r="3" spans="1:10" ht="14.25">
      <c r="A3" s="24"/>
      <c r="B3" s="25" t="s">
        <v>19</v>
      </c>
      <c r="C3" s="26"/>
      <c r="D3" s="26"/>
      <c r="E3" s="26"/>
      <c r="F3" s="26"/>
      <c r="G3" s="26"/>
      <c r="J3" s="26"/>
    </row>
    <row r="4" spans="1:10" ht="14.25">
      <c r="A4" s="27"/>
      <c r="B4" s="28" t="s">
        <v>20</v>
      </c>
      <c r="C4" s="28" t="s">
        <v>21</v>
      </c>
      <c r="D4" s="28" t="s">
        <v>22</v>
      </c>
      <c r="E4" s="28" t="s">
        <v>23</v>
      </c>
      <c r="F4" s="28" t="s">
        <v>24</v>
      </c>
      <c r="G4" s="29"/>
      <c r="J4" s="30" t="s">
        <v>25</v>
      </c>
    </row>
    <row r="5" spans="1:10" ht="14.25">
      <c r="A5" s="31" t="s">
        <v>15</v>
      </c>
      <c r="B5" s="32"/>
      <c r="C5" s="32"/>
      <c r="D5" s="32"/>
      <c r="E5" s="32"/>
      <c r="F5" s="33"/>
      <c r="G5" s="34" t="s">
        <v>26</v>
      </c>
      <c r="J5" s="33" t="s">
        <v>27</v>
      </c>
    </row>
    <row r="6" spans="1:10" ht="14.25">
      <c r="A6" s="35">
        <f>grades!A6</f>
        <v>0</v>
      </c>
      <c r="B6" s="36"/>
      <c r="C6" s="36"/>
      <c r="D6" s="36"/>
      <c r="E6" s="36"/>
      <c r="F6" s="36"/>
      <c r="G6" s="36" t="e">
        <f>AVERAGE(B6:D6)</f>
        <v>#N/A</v>
      </c>
      <c r="J6" s="36"/>
    </row>
    <row r="7" spans="1:10" ht="14.25">
      <c r="A7" s="35">
        <f>grades!A7</f>
        <v>0</v>
      </c>
      <c r="B7" s="36"/>
      <c r="C7" s="36"/>
      <c r="D7" s="36"/>
      <c r="E7" s="36"/>
      <c r="F7" s="36"/>
      <c r="G7" s="36" t="e">
        <f>AVERAGE(B7:E7)</f>
        <v>#N/A</v>
      </c>
      <c r="J7" s="36"/>
    </row>
    <row r="8" spans="1:10" ht="14.25">
      <c r="A8" s="35">
        <f>grades!A8</f>
        <v>0</v>
      </c>
      <c r="B8" s="36"/>
      <c r="C8" s="36"/>
      <c r="D8" s="36"/>
      <c r="E8" s="36"/>
      <c r="F8" s="36"/>
      <c r="G8" s="36" t="e">
        <f aca="true" t="shared" si="0" ref="G8:G36">AVERAGE(B8:E8)</f>
        <v>#N/A</v>
      </c>
      <c r="J8" s="36"/>
    </row>
    <row r="9" spans="1:10" ht="14.25">
      <c r="A9" s="35">
        <f>grades!A9</f>
        <v>0</v>
      </c>
      <c r="B9" s="36"/>
      <c r="C9" s="36"/>
      <c r="D9" s="36"/>
      <c r="E9" s="36"/>
      <c r="F9" s="36"/>
      <c r="G9" s="36" t="e">
        <f t="shared" si="0"/>
        <v>#N/A</v>
      </c>
      <c r="J9" s="36"/>
    </row>
    <row r="10" spans="1:10" ht="14.25">
      <c r="A10" s="35">
        <f>grades!A10</f>
        <v>0</v>
      </c>
      <c r="B10" s="36"/>
      <c r="C10" s="36"/>
      <c r="D10" s="36"/>
      <c r="E10" s="36"/>
      <c r="F10" s="36"/>
      <c r="G10" s="36" t="e">
        <f t="shared" si="0"/>
        <v>#N/A</v>
      </c>
      <c r="J10" s="36"/>
    </row>
    <row r="11" spans="1:10" ht="14.25">
      <c r="A11" s="35">
        <f>grades!A11</f>
        <v>0</v>
      </c>
      <c r="B11" s="36"/>
      <c r="C11" s="36"/>
      <c r="D11" s="36"/>
      <c r="E11" s="36"/>
      <c r="F11" s="36"/>
      <c r="G11" s="36" t="e">
        <f t="shared" si="0"/>
        <v>#N/A</v>
      </c>
      <c r="J11" s="36"/>
    </row>
    <row r="12" spans="1:10" ht="14.25">
      <c r="A12" s="35">
        <f>grades!A12</f>
        <v>0</v>
      </c>
      <c r="B12" s="36"/>
      <c r="C12" s="36"/>
      <c r="D12" s="36"/>
      <c r="E12" s="36"/>
      <c r="F12" s="36"/>
      <c r="G12" s="36" t="e">
        <f t="shared" si="0"/>
        <v>#N/A</v>
      </c>
      <c r="J12" s="36"/>
    </row>
    <row r="13" spans="1:10" ht="14.25">
      <c r="A13" s="35">
        <f>grades!A13</f>
        <v>0</v>
      </c>
      <c r="B13" s="36"/>
      <c r="C13" s="36"/>
      <c r="D13" s="36"/>
      <c r="E13" s="36"/>
      <c r="F13" s="36"/>
      <c r="G13" s="36" t="e">
        <f t="shared" si="0"/>
        <v>#N/A</v>
      </c>
      <c r="J13" s="36"/>
    </row>
    <row r="14" spans="1:10" ht="14.25">
      <c r="A14" s="35">
        <f>grades!A14</f>
        <v>0</v>
      </c>
      <c r="B14" s="36"/>
      <c r="C14" s="36"/>
      <c r="D14" s="36"/>
      <c r="E14" s="36"/>
      <c r="F14" s="36"/>
      <c r="G14" s="36" t="e">
        <f t="shared" si="0"/>
        <v>#N/A</v>
      </c>
      <c r="J14" s="36"/>
    </row>
    <row r="15" spans="1:10" ht="14.25">
      <c r="A15" s="35">
        <f>grades!A15</f>
        <v>0</v>
      </c>
      <c r="B15" s="36"/>
      <c r="C15" s="36"/>
      <c r="D15" s="36"/>
      <c r="E15" s="36"/>
      <c r="F15" s="36"/>
      <c r="G15" s="36" t="e">
        <f t="shared" si="0"/>
        <v>#N/A</v>
      </c>
      <c r="J15" s="36"/>
    </row>
    <row r="16" spans="1:10" ht="14.25">
      <c r="A16" s="35">
        <f>grades!A16</f>
        <v>0</v>
      </c>
      <c r="B16" s="36"/>
      <c r="C16" s="36"/>
      <c r="D16" s="36"/>
      <c r="E16" s="36"/>
      <c r="F16" s="36"/>
      <c r="G16" s="36" t="e">
        <f t="shared" si="0"/>
        <v>#N/A</v>
      </c>
      <c r="J16" s="36"/>
    </row>
    <row r="17" spans="1:10" ht="14.25">
      <c r="A17" s="35">
        <f>grades!A17</f>
        <v>0</v>
      </c>
      <c r="B17" s="36"/>
      <c r="C17" s="36"/>
      <c r="D17" s="36"/>
      <c r="E17" s="36"/>
      <c r="F17" s="36"/>
      <c r="G17" s="36" t="e">
        <f t="shared" si="0"/>
        <v>#N/A</v>
      </c>
      <c r="J17" s="36"/>
    </row>
    <row r="18" spans="1:10" ht="14.25">
      <c r="A18" s="35">
        <f>grades!A18</f>
        <v>0</v>
      </c>
      <c r="B18" s="36"/>
      <c r="C18" s="36"/>
      <c r="D18" s="36"/>
      <c r="E18" s="36"/>
      <c r="F18" s="36"/>
      <c r="G18" s="36" t="e">
        <f t="shared" si="0"/>
        <v>#N/A</v>
      </c>
      <c r="J18" s="36"/>
    </row>
    <row r="19" spans="1:10" ht="14.25">
      <c r="A19" s="35">
        <f>grades!A19</f>
        <v>0</v>
      </c>
      <c r="B19" s="36"/>
      <c r="C19" s="36"/>
      <c r="D19" s="36"/>
      <c r="E19" s="36"/>
      <c r="F19" s="36"/>
      <c r="G19" s="36" t="e">
        <f t="shared" si="0"/>
        <v>#N/A</v>
      </c>
      <c r="J19" s="36"/>
    </row>
    <row r="20" spans="1:10" ht="14.25">
      <c r="A20" s="35">
        <f>grades!A20</f>
        <v>0</v>
      </c>
      <c r="B20" s="36"/>
      <c r="C20" s="36"/>
      <c r="D20" s="36"/>
      <c r="E20" s="36"/>
      <c r="F20" s="36"/>
      <c r="G20" s="36" t="e">
        <f t="shared" si="0"/>
        <v>#N/A</v>
      </c>
      <c r="J20" s="36"/>
    </row>
    <row r="21" spans="1:10" ht="14.25">
      <c r="A21" s="35">
        <f>grades!A21</f>
        <v>0</v>
      </c>
      <c r="B21" s="36"/>
      <c r="C21" s="36"/>
      <c r="D21" s="36"/>
      <c r="E21" s="36"/>
      <c r="F21" s="36"/>
      <c r="G21" s="36" t="e">
        <f t="shared" si="0"/>
        <v>#N/A</v>
      </c>
      <c r="J21" s="36"/>
    </row>
    <row r="22" spans="1:10" ht="14.25">
      <c r="A22" s="35">
        <f>grades!A22</f>
        <v>0</v>
      </c>
      <c r="B22" s="36"/>
      <c r="C22" s="36"/>
      <c r="D22" s="36"/>
      <c r="E22" s="36"/>
      <c r="F22" s="36"/>
      <c r="G22" s="36" t="e">
        <f t="shared" si="0"/>
        <v>#N/A</v>
      </c>
      <c r="J22" s="36"/>
    </row>
    <row r="23" spans="1:10" ht="14.25">
      <c r="A23" s="35">
        <f>grades!A23</f>
        <v>0</v>
      </c>
      <c r="B23" s="36"/>
      <c r="C23" s="36"/>
      <c r="D23" s="36"/>
      <c r="E23" s="36"/>
      <c r="F23" s="36"/>
      <c r="G23" s="36" t="e">
        <f t="shared" si="0"/>
        <v>#N/A</v>
      </c>
      <c r="J23" s="36"/>
    </row>
    <row r="24" spans="1:10" ht="14.25">
      <c r="A24" s="35">
        <f>grades!A24</f>
        <v>0</v>
      </c>
      <c r="B24" s="36"/>
      <c r="C24" s="36"/>
      <c r="D24" s="36"/>
      <c r="E24" s="36"/>
      <c r="F24" s="36"/>
      <c r="G24" s="36" t="e">
        <f t="shared" si="0"/>
        <v>#N/A</v>
      </c>
      <c r="J24" s="36"/>
    </row>
    <row r="25" spans="1:10" ht="14.25">
      <c r="A25" s="35">
        <f>grades!A25</f>
        <v>0</v>
      </c>
      <c r="B25" s="36"/>
      <c r="C25" s="36"/>
      <c r="D25" s="36"/>
      <c r="E25" s="36"/>
      <c r="F25" s="36"/>
      <c r="G25" s="36" t="e">
        <f t="shared" si="0"/>
        <v>#N/A</v>
      </c>
      <c r="J25" s="36"/>
    </row>
    <row r="26" spans="1:10" ht="14.25">
      <c r="A26" s="35">
        <f>grades!A26</f>
        <v>0</v>
      </c>
      <c r="B26" s="36"/>
      <c r="C26" s="36"/>
      <c r="D26" s="36"/>
      <c r="E26" s="36"/>
      <c r="F26" s="36"/>
      <c r="G26" s="36" t="e">
        <f t="shared" si="0"/>
        <v>#N/A</v>
      </c>
      <c r="J26" s="36"/>
    </row>
    <row r="27" spans="1:10" ht="14.25">
      <c r="A27" s="35">
        <f>grades!A27</f>
        <v>0</v>
      </c>
      <c r="B27" s="36"/>
      <c r="C27" s="36"/>
      <c r="D27" s="36"/>
      <c r="E27" s="36"/>
      <c r="F27" s="36"/>
      <c r="G27" s="36" t="e">
        <f t="shared" si="0"/>
        <v>#N/A</v>
      </c>
      <c r="J27" s="36"/>
    </row>
    <row r="28" spans="1:10" ht="14.25">
      <c r="A28" s="35">
        <f>grades!A28</f>
        <v>0</v>
      </c>
      <c r="B28" s="36"/>
      <c r="C28" s="36"/>
      <c r="D28" s="36"/>
      <c r="E28" s="36"/>
      <c r="F28" s="36"/>
      <c r="G28" s="36" t="e">
        <f t="shared" si="0"/>
        <v>#N/A</v>
      </c>
      <c r="J28" s="36"/>
    </row>
    <row r="29" spans="1:10" ht="14.25">
      <c r="A29" s="35">
        <f>grades!A29</f>
        <v>0</v>
      </c>
      <c r="B29" s="36"/>
      <c r="C29" s="36"/>
      <c r="D29" s="36"/>
      <c r="E29" s="36"/>
      <c r="F29" s="36"/>
      <c r="G29" s="36" t="e">
        <f t="shared" si="0"/>
        <v>#N/A</v>
      </c>
      <c r="J29" s="36"/>
    </row>
    <row r="30" spans="1:10" ht="14.25">
      <c r="A30" s="35">
        <f>grades!A30</f>
        <v>0</v>
      </c>
      <c r="B30" s="36"/>
      <c r="C30" s="36"/>
      <c r="D30" s="36"/>
      <c r="E30" s="36"/>
      <c r="F30" s="36"/>
      <c r="G30" s="36" t="e">
        <f t="shared" si="0"/>
        <v>#N/A</v>
      </c>
      <c r="J30" s="36"/>
    </row>
    <row r="31" spans="1:10" ht="14.25">
      <c r="A31" s="35">
        <f>grades!A31</f>
        <v>0</v>
      </c>
      <c r="B31" s="36"/>
      <c r="C31" s="36"/>
      <c r="D31" s="36"/>
      <c r="E31" s="36"/>
      <c r="F31" s="36"/>
      <c r="G31" s="36" t="e">
        <f t="shared" si="0"/>
        <v>#N/A</v>
      </c>
      <c r="J31" s="36"/>
    </row>
    <row r="32" spans="1:10" ht="14.25">
      <c r="A32" s="35">
        <f>grades!A32</f>
        <v>0</v>
      </c>
      <c r="B32" s="36"/>
      <c r="C32" s="36"/>
      <c r="D32" s="36"/>
      <c r="E32" s="36"/>
      <c r="F32" s="36"/>
      <c r="G32" s="36" t="e">
        <f t="shared" si="0"/>
        <v>#N/A</v>
      </c>
      <c r="J32" s="36"/>
    </row>
    <row r="33" spans="1:10" ht="14.25">
      <c r="A33" s="35">
        <f>grades!A33</f>
        <v>0</v>
      </c>
      <c r="B33" s="36"/>
      <c r="C33" s="36"/>
      <c r="D33" s="36"/>
      <c r="E33" s="36"/>
      <c r="F33" s="36"/>
      <c r="G33" s="36" t="e">
        <f t="shared" si="0"/>
        <v>#N/A</v>
      </c>
      <c r="J33" s="36"/>
    </row>
    <row r="34" spans="1:10" ht="14.25">
      <c r="A34" s="35">
        <f>grades!A34</f>
        <v>0</v>
      </c>
      <c r="B34" s="36"/>
      <c r="C34" s="36"/>
      <c r="D34" s="36"/>
      <c r="E34" s="36"/>
      <c r="F34" s="36"/>
      <c r="G34" s="36" t="e">
        <f t="shared" si="0"/>
        <v>#N/A</v>
      </c>
      <c r="J34" s="36"/>
    </row>
    <row r="35" spans="1:10" ht="14.25">
      <c r="A35" s="35">
        <f>grades!A35</f>
        <v>0</v>
      </c>
      <c r="B35" s="36"/>
      <c r="C35" s="36"/>
      <c r="D35" s="36"/>
      <c r="E35" s="36"/>
      <c r="F35" s="36"/>
      <c r="G35" s="36" t="e">
        <f t="shared" si="0"/>
        <v>#N/A</v>
      </c>
      <c r="J35" s="36"/>
    </row>
    <row r="36" spans="1:10" ht="14.25">
      <c r="A36" s="37" t="s">
        <v>16</v>
      </c>
      <c r="B36" s="38" t="e">
        <f>AVERAGE(B6:B35)</f>
        <v>#N/A</v>
      </c>
      <c r="C36" s="38" t="e">
        <f>AVERAGE(C6:C35)</f>
        <v>#N/A</v>
      </c>
      <c r="D36" s="38" t="e">
        <f>AVERAGE(D6:D35)</f>
        <v>#N/A</v>
      </c>
      <c r="E36" s="38" t="e">
        <f>AVERAGE(E6:E35)</f>
        <v>#N/A</v>
      </c>
      <c r="F36" s="38" t="e">
        <f>AVERAGE(F6:F35)</f>
        <v>#N/A</v>
      </c>
      <c r="G36" s="38" t="e">
        <f t="shared" si="0"/>
        <v>#N/A</v>
      </c>
      <c r="J36" s="38" t="e">
        <f>AVERAGE(J6:J35)</f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1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V6" sqref="V6"/>
    </sheetView>
  </sheetViews>
  <sheetFormatPr defaultColWidth="9.140625" defaultRowHeight="12.75"/>
  <cols>
    <col min="1" max="1" width="21.28125" style="0" customWidth="1"/>
    <col min="2" max="6" width="8.8515625" style="0" customWidth="1"/>
    <col min="7" max="7" width="10.28125" style="0" customWidth="1"/>
    <col min="8" max="21" width="8.8515625" style="0" customWidth="1"/>
    <col min="22" max="22" width="10.421875" style="0" customWidth="1"/>
    <col min="23" max="16384" width="8.8515625" style="0" customWidth="1"/>
  </cols>
  <sheetData>
    <row r="1" spans="1:10" ht="16.5">
      <c r="A1" s="19" t="s">
        <v>26</v>
      </c>
      <c r="B1" s="20" t="s">
        <v>28</v>
      </c>
      <c r="C1" s="39"/>
      <c r="E1" s="21" t="s">
        <v>18</v>
      </c>
      <c r="F1" t="s">
        <v>29</v>
      </c>
      <c r="J1" s="22"/>
    </row>
    <row r="2" spans="1:10" ht="16.5">
      <c r="A2" s="40"/>
      <c r="E2" s="22"/>
      <c r="G2" s="23"/>
      <c r="J2" s="23"/>
    </row>
    <row r="3" spans="1:2" ht="12">
      <c r="A3" s="41"/>
      <c r="B3" s="41" t="s">
        <v>30</v>
      </c>
    </row>
    <row r="4" spans="1:22" ht="12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1:22" ht="14.25">
      <c r="A5" s="31" t="s">
        <v>15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4" t="s">
        <v>26</v>
      </c>
    </row>
    <row r="6" spans="1:22" ht="14.25">
      <c r="A6" s="45">
        <f>grades!A6</f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 t="e">
        <f aca="true" t="shared" si="0" ref="V6:V35">AVERAGE(B6:U6)</f>
        <v>#N/A</v>
      </c>
    </row>
    <row r="7" spans="1:22" ht="14.25">
      <c r="A7" s="45">
        <f>grades!A7</f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 t="e">
        <f t="shared" si="0"/>
        <v>#N/A</v>
      </c>
    </row>
    <row r="8" spans="1:22" ht="14.25">
      <c r="A8" s="45">
        <f>grades!A8</f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 t="e">
        <f t="shared" si="0"/>
        <v>#N/A</v>
      </c>
    </row>
    <row r="9" spans="1:22" ht="14.25">
      <c r="A9" s="45">
        <f>grades!A9</f>
        <v>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 t="e">
        <f t="shared" si="0"/>
        <v>#N/A</v>
      </c>
    </row>
    <row r="10" spans="1:22" ht="14.25">
      <c r="A10" s="45">
        <f>grades!A10</f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 t="e">
        <f t="shared" si="0"/>
        <v>#N/A</v>
      </c>
    </row>
    <row r="11" spans="1:22" ht="14.25">
      <c r="A11" s="45">
        <f>grades!A11</f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 t="e">
        <f t="shared" si="0"/>
        <v>#N/A</v>
      </c>
    </row>
    <row r="12" spans="1:22" ht="14.25">
      <c r="A12" s="45">
        <f>grades!A12</f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 t="e">
        <f t="shared" si="0"/>
        <v>#N/A</v>
      </c>
    </row>
    <row r="13" spans="1:22" ht="14.25">
      <c r="A13" s="45">
        <f>grades!A13</f>
        <v>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 t="e">
        <f t="shared" si="0"/>
        <v>#N/A</v>
      </c>
    </row>
    <row r="14" spans="1:22" ht="14.25">
      <c r="A14" s="45">
        <f>grades!A14</f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 t="e">
        <f t="shared" si="0"/>
        <v>#N/A</v>
      </c>
    </row>
    <row r="15" spans="1:22" ht="14.25">
      <c r="A15" s="45">
        <f>grades!A15</f>
        <v>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 t="e">
        <f t="shared" si="0"/>
        <v>#N/A</v>
      </c>
    </row>
    <row r="16" spans="1:22" ht="14.25">
      <c r="A16" s="45">
        <f>grades!A16</f>
        <v>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 t="e">
        <f t="shared" si="0"/>
        <v>#N/A</v>
      </c>
    </row>
    <row r="17" spans="1:22" ht="14.25">
      <c r="A17" s="45">
        <f>grades!A17</f>
        <v>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 t="e">
        <f t="shared" si="0"/>
        <v>#N/A</v>
      </c>
    </row>
    <row r="18" spans="1:22" ht="14.25">
      <c r="A18" s="45">
        <f>grades!A18</f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 t="e">
        <f t="shared" si="0"/>
        <v>#N/A</v>
      </c>
    </row>
    <row r="19" spans="1:22" ht="14.25">
      <c r="A19" s="45">
        <f>grades!A19</f>
        <v>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 t="e">
        <f t="shared" si="0"/>
        <v>#N/A</v>
      </c>
    </row>
    <row r="20" spans="1:22" ht="14.25">
      <c r="A20" s="45">
        <f>grades!A20</f>
        <v>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 t="e">
        <f t="shared" si="0"/>
        <v>#N/A</v>
      </c>
    </row>
    <row r="21" spans="1:22" ht="14.25">
      <c r="A21" s="45">
        <f>grades!A21</f>
        <v>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 t="e">
        <f t="shared" si="0"/>
        <v>#N/A</v>
      </c>
    </row>
    <row r="22" spans="1:22" ht="14.25">
      <c r="A22" s="45">
        <f>grades!A22</f>
        <v>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 t="e">
        <f t="shared" si="0"/>
        <v>#N/A</v>
      </c>
    </row>
    <row r="23" spans="1:22" ht="14.25">
      <c r="A23" s="45">
        <f>grades!A23</f>
        <v>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 t="e">
        <f t="shared" si="0"/>
        <v>#N/A</v>
      </c>
    </row>
    <row r="24" spans="1:22" ht="14.25">
      <c r="A24" s="45">
        <f>grades!A24</f>
        <v>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e">
        <f t="shared" si="0"/>
        <v>#N/A</v>
      </c>
    </row>
    <row r="25" spans="1:22" ht="14.25">
      <c r="A25" s="45">
        <f>grades!A25</f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 t="e">
        <f t="shared" si="0"/>
        <v>#N/A</v>
      </c>
    </row>
    <row r="26" spans="1:22" ht="14.25">
      <c r="A26" s="45">
        <f>grades!A26</f>
        <v>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 t="e">
        <f t="shared" si="0"/>
        <v>#N/A</v>
      </c>
    </row>
    <row r="27" spans="1:22" ht="14.25">
      <c r="A27" s="45">
        <f>grades!A27</f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 t="e">
        <f t="shared" si="0"/>
        <v>#N/A</v>
      </c>
    </row>
    <row r="28" spans="1:22" ht="14.25">
      <c r="A28" s="45">
        <f>grades!A28</f>
        <v>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 t="e">
        <f t="shared" si="0"/>
        <v>#N/A</v>
      </c>
    </row>
    <row r="29" spans="1:22" ht="14.25">
      <c r="A29" s="45">
        <f>grades!A29</f>
        <v>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 t="e">
        <f t="shared" si="0"/>
        <v>#N/A</v>
      </c>
    </row>
    <row r="30" spans="1:22" ht="14.25">
      <c r="A30" s="45">
        <f>grades!A30</f>
        <v>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 t="e">
        <f t="shared" si="0"/>
        <v>#N/A</v>
      </c>
    </row>
    <row r="31" spans="1:22" ht="14.25">
      <c r="A31" s="45">
        <f>grades!A31</f>
        <v>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 t="e">
        <f t="shared" si="0"/>
        <v>#N/A</v>
      </c>
    </row>
    <row r="32" spans="1:22" ht="14.25">
      <c r="A32" s="45">
        <f>grades!A32</f>
        <v>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 t="e">
        <f t="shared" si="0"/>
        <v>#N/A</v>
      </c>
    </row>
    <row r="33" spans="1:22" ht="14.25">
      <c r="A33" s="45">
        <f>grades!A33</f>
        <v>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 t="e">
        <f t="shared" si="0"/>
        <v>#N/A</v>
      </c>
    </row>
    <row r="34" spans="1:22" ht="14.25">
      <c r="A34" s="45">
        <f>grades!A34</f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 t="e">
        <f t="shared" si="0"/>
        <v>#N/A</v>
      </c>
    </row>
    <row r="35" spans="1:22" ht="14.25">
      <c r="A35" s="45">
        <f>grades!A35</f>
        <v>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 t="e">
        <f t="shared" si="0"/>
        <v>#N/A</v>
      </c>
    </row>
    <row r="36" spans="1:22" ht="14.25">
      <c r="A36" s="37" t="s">
        <v>16</v>
      </c>
      <c r="B36" s="38" t="e">
        <f aca="true" t="shared" si="1" ref="B36:V36">AVERAGE(B6:B35)</f>
        <v>#N/A</v>
      </c>
      <c r="C36" s="38" t="e">
        <f t="shared" si="1"/>
        <v>#N/A</v>
      </c>
      <c r="D36" s="38" t="e">
        <f t="shared" si="1"/>
        <v>#N/A</v>
      </c>
      <c r="E36" s="38" t="e">
        <f t="shared" si="1"/>
        <v>#N/A</v>
      </c>
      <c r="F36" s="38" t="e">
        <f t="shared" si="1"/>
        <v>#N/A</v>
      </c>
      <c r="G36" s="38" t="e">
        <f t="shared" si="1"/>
        <v>#N/A</v>
      </c>
      <c r="H36" s="38" t="e">
        <f t="shared" si="1"/>
        <v>#N/A</v>
      </c>
      <c r="I36" s="38" t="e">
        <f t="shared" si="1"/>
        <v>#N/A</v>
      </c>
      <c r="J36" s="38" t="e">
        <f t="shared" si="1"/>
        <v>#N/A</v>
      </c>
      <c r="K36" s="38" t="e">
        <f t="shared" si="1"/>
        <v>#N/A</v>
      </c>
      <c r="L36" s="38" t="e">
        <f t="shared" si="1"/>
        <v>#N/A</v>
      </c>
      <c r="M36" s="38" t="e">
        <f t="shared" si="1"/>
        <v>#N/A</v>
      </c>
      <c r="N36" s="38" t="e">
        <f t="shared" si="1"/>
        <v>#N/A</v>
      </c>
      <c r="O36" s="38" t="e">
        <f t="shared" si="1"/>
        <v>#N/A</v>
      </c>
      <c r="P36" s="38" t="e">
        <f t="shared" si="1"/>
        <v>#N/A</v>
      </c>
      <c r="Q36" s="38" t="e">
        <f t="shared" si="1"/>
        <v>#N/A</v>
      </c>
      <c r="R36" s="38" t="e">
        <f t="shared" si="1"/>
        <v>#N/A</v>
      </c>
      <c r="S36" s="38" t="e">
        <f t="shared" si="1"/>
        <v>#N/A</v>
      </c>
      <c r="T36" s="38" t="e">
        <f t="shared" si="1"/>
        <v>#N/A</v>
      </c>
      <c r="U36" s="38" t="e">
        <f t="shared" si="1"/>
        <v>#N/A</v>
      </c>
      <c r="V36" s="38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5" sqref="C5"/>
    </sheetView>
  </sheetViews>
  <sheetFormatPr defaultColWidth="9.140625" defaultRowHeight="12.75"/>
  <cols>
    <col min="1" max="1" width="15.421875" style="0" customWidth="1"/>
    <col min="2" max="4" width="7.421875" style="0" customWidth="1"/>
    <col min="5" max="5" width="7.8515625" style="0" customWidth="1"/>
    <col min="6" max="7" width="7.421875" style="0" customWidth="1"/>
    <col min="8" max="8" width="10.140625" style="0" customWidth="1"/>
    <col min="9" max="16384" width="8.8515625" style="0" customWidth="1"/>
  </cols>
  <sheetData>
    <row r="1" spans="1:7" ht="16.5">
      <c r="A1" s="19" t="s">
        <v>17</v>
      </c>
      <c r="B1" s="19"/>
      <c r="C1" s="19"/>
      <c r="D1" s="19"/>
      <c r="E1" s="20"/>
      <c r="F1" s="20"/>
      <c r="G1" s="20"/>
    </row>
    <row r="3" spans="1:4" ht="12">
      <c r="A3" s="46" t="s">
        <v>31</v>
      </c>
      <c r="C3" s="46"/>
      <c r="D3" s="46"/>
    </row>
    <row r="4" spans="1:8" ht="12">
      <c r="A4" s="42"/>
      <c r="B4" s="43" t="s">
        <v>32</v>
      </c>
      <c r="C4" s="43" t="s">
        <v>33</v>
      </c>
      <c r="D4" s="43" t="s">
        <v>34</v>
      </c>
      <c r="E4" s="43" t="s">
        <v>35</v>
      </c>
      <c r="F4" s="43" t="s">
        <v>36</v>
      </c>
      <c r="G4" s="47" t="s">
        <v>37</v>
      </c>
      <c r="H4" s="44"/>
    </row>
    <row r="5" spans="1:8" ht="12">
      <c r="A5" s="48" t="s">
        <v>15</v>
      </c>
      <c r="B5" s="49"/>
      <c r="C5" s="49"/>
      <c r="D5" s="49"/>
      <c r="E5" s="49"/>
      <c r="F5" s="49"/>
      <c r="G5" s="50"/>
      <c r="H5" s="51" t="s">
        <v>26</v>
      </c>
    </row>
    <row r="6" spans="1:8" ht="14.25">
      <c r="A6" s="35">
        <f>grades!A6</f>
        <v>0</v>
      </c>
      <c r="B6" s="52"/>
      <c r="C6" s="52"/>
      <c r="D6" s="52"/>
      <c r="E6" s="52"/>
      <c r="F6" s="52"/>
      <c r="G6" s="52"/>
      <c r="H6" s="52" t="e">
        <f aca="true" t="shared" si="0" ref="H6:H36">AVERAGE(B6:F6)</f>
        <v>#N/A</v>
      </c>
    </row>
    <row r="7" spans="1:8" ht="14.25">
      <c r="A7" s="35">
        <f>grades!A7</f>
        <v>0</v>
      </c>
      <c r="B7" s="52"/>
      <c r="C7" s="52"/>
      <c r="D7" s="52"/>
      <c r="E7" s="52"/>
      <c r="F7" s="52"/>
      <c r="G7" s="52"/>
      <c r="H7" s="52" t="e">
        <f t="shared" si="0"/>
        <v>#N/A</v>
      </c>
    </row>
    <row r="8" spans="1:8" ht="14.25">
      <c r="A8" s="35">
        <f>grades!A8</f>
        <v>0</v>
      </c>
      <c r="B8" s="52"/>
      <c r="C8" s="52"/>
      <c r="D8" s="52"/>
      <c r="E8" s="52"/>
      <c r="F8" s="52"/>
      <c r="G8" s="52"/>
      <c r="H8" s="52" t="e">
        <f t="shared" si="0"/>
        <v>#N/A</v>
      </c>
    </row>
    <row r="9" spans="1:8" ht="14.25">
      <c r="A9" s="35">
        <f>grades!A9</f>
        <v>0</v>
      </c>
      <c r="B9" s="52"/>
      <c r="C9" s="52"/>
      <c r="D9" s="52"/>
      <c r="E9" s="52"/>
      <c r="F9" s="52"/>
      <c r="G9" s="52"/>
      <c r="H9" s="52" t="e">
        <f t="shared" si="0"/>
        <v>#N/A</v>
      </c>
    </row>
    <row r="10" spans="1:8" ht="14.25">
      <c r="A10" s="35">
        <f>grades!A10</f>
        <v>0</v>
      </c>
      <c r="B10" s="52"/>
      <c r="C10" s="52"/>
      <c r="D10" s="52"/>
      <c r="E10" s="52"/>
      <c r="F10" s="52"/>
      <c r="G10" s="52"/>
      <c r="H10" s="52" t="e">
        <f t="shared" si="0"/>
        <v>#N/A</v>
      </c>
    </row>
    <row r="11" spans="1:8" ht="14.25">
      <c r="A11" s="35">
        <f>grades!A11</f>
        <v>0</v>
      </c>
      <c r="B11" s="52"/>
      <c r="C11" s="52"/>
      <c r="D11" s="52"/>
      <c r="E11" s="52"/>
      <c r="F11" s="52"/>
      <c r="G11" s="52"/>
      <c r="H11" s="52" t="e">
        <f t="shared" si="0"/>
        <v>#N/A</v>
      </c>
    </row>
    <row r="12" spans="1:8" ht="14.25">
      <c r="A12" s="35">
        <f>grades!A12</f>
        <v>0</v>
      </c>
      <c r="B12" s="52"/>
      <c r="C12" s="52"/>
      <c r="D12" s="52"/>
      <c r="E12" s="52"/>
      <c r="F12" s="52"/>
      <c r="G12" s="52"/>
      <c r="H12" s="52" t="e">
        <f t="shared" si="0"/>
        <v>#N/A</v>
      </c>
    </row>
    <row r="13" spans="1:8" ht="14.25">
      <c r="A13" s="35">
        <f>grades!A13</f>
        <v>0</v>
      </c>
      <c r="B13" s="52"/>
      <c r="C13" s="52"/>
      <c r="D13" s="52"/>
      <c r="E13" s="52"/>
      <c r="F13" s="52"/>
      <c r="G13" s="52"/>
      <c r="H13" s="52" t="e">
        <f t="shared" si="0"/>
        <v>#N/A</v>
      </c>
    </row>
    <row r="14" spans="1:8" ht="14.25">
      <c r="A14" s="35">
        <f>grades!A14</f>
        <v>0</v>
      </c>
      <c r="B14" s="52"/>
      <c r="C14" s="52"/>
      <c r="D14" s="52"/>
      <c r="E14" s="52"/>
      <c r="F14" s="52"/>
      <c r="G14" s="52"/>
      <c r="H14" s="52" t="e">
        <f t="shared" si="0"/>
        <v>#N/A</v>
      </c>
    </row>
    <row r="15" spans="1:8" ht="14.25">
      <c r="A15" s="35">
        <f>grades!A15</f>
        <v>0</v>
      </c>
      <c r="B15" s="52"/>
      <c r="C15" s="52"/>
      <c r="D15" s="52"/>
      <c r="E15" s="52"/>
      <c r="F15" s="52"/>
      <c r="G15" s="52"/>
      <c r="H15" s="52" t="e">
        <f t="shared" si="0"/>
        <v>#N/A</v>
      </c>
    </row>
    <row r="16" spans="1:8" ht="14.25">
      <c r="A16" s="35">
        <f>grades!A16</f>
        <v>0</v>
      </c>
      <c r="B16" s="52"/>
      <c r="C16" s="52"/>
      <c r="D16" s="52"/>
      <c r="E16" s="52"/>
      <c r="F16" s="52"/>
      <c r="G16" s="52"/>
      <c r="H16" s="52" t="e">
        <f t="shared" si="0"/>
        <v>#N/A</v>
      </c>
    </row>
    <row r="17" spans="1:8" ht="14.25">
      <c r="A17" s="35">
        <f>grades!A17</f>
        <v>0</v>
      </c>
      <c r="B17" s="52"/>
      <c r="C17" s="52"/>
      <c r="D17" s="52"/>
      <c r="E17" s="52"/>
      <c r="F17" s="52"/>
      <c r="G17" s="52"/>
      <c r="H17" s="52" t="e">
        <f t="shared" si="0"/>
        <v>#N/A</v>
      </c>
    </row>
    <row r="18" spans="1:8" ht="14.25">
      <c r="A18" s="35">
        <f>grades!A18</f>
        <v>0</v>
      </c>
      <c r="B18" s="52"/>
      <c r="C18" s="52"/>
      <c r="D18" s="52"/>
      <c r="E18" s="52"/>
      <c r="F18" s="52"/>
      <c r="G18" s="52"/>
      <c r="H18" s="52" t="e">
        <f t="shared" si="0"/>
        <v>#N/A</v>
      </c>
    </row>
    <row r="19" spans="1:8" ht="14.25">
      <c r="A19" s="35">
        <f>grades!A19</f>
        <v>0</v>
      </c>
      <c r="B19" s="52"/>
      <c r="C19" s="52"/>
      <c r="D19" s="52"/>
      <c r="E19" s="52"/>
      <c r="F19" s="52"/>
      <c r="G19" s="52"/>
      <c r="H19" s="52" t="e">
        <f t="shared" si="0"/>
        <v>#N/A</v>
      </c>
    </row>
    <row r="20" spans="1:8" ht="14.25">
      <c r="A20" s="35">
        <f>grades!A20</f>
        <v>0</v>
      </c>
      <c r="B20" s="52"/>
      <c r="C20" s="52"/>
      <c r="D20" s="52"/>
      <c r="E20" s="52"/>
      <c r="F20" s="52"/>
      <c r="G20" s="52"/>
      <c r="H20" s="52" t="e">
        <f t="shared" si="0"/>
        <v>#N/A</v>
      </c>
    </row>
    <row r="21" spans="1:8" ht="14.25">
      <c r="A21" s="35">
        <f>grades!A21</f>
        <v>0</v>
      </c>
      <c r="B21" s="52"/>
      <c r="C21" s="52"/>
      <c r="D21" s="52"/>
      <c r="E21" s="52"/>
      <c r="F21" s="52"/>
      <c r="G21" s="52"/>
      <c r="H21" s="52" t="e">
        <f t="shared" si="0"/>
        <v>#N/A</v>
      </c>
    </row>
    <row r="22" spans="1:8" ht="14.25">
      <c r="A22" s="35">
        <f>grades!A22</f>
        <v>0</v>
      </c>
      <c r="B22" s="52"/>
      <c r="C22" s="52"/>
      <c r="D22" s="52"/>
      <c r="E22" s="52"/>
      <c r="F22" s="52"/>
      <c r="G22" s="52"/>
      <c r="H22" s="52" t="e">
        <f t="shared" si="0"/>
        <v>#N/A</v>
      </c>
    </row>
    <row r="23" spans="1:8" ht="14.25">
      <c r="A23" s="35">
        <f>grades!A23</f>
        <v>0</v>
      </c>
      <c r="B23" s="52"/>
      <c r="C23" s="52"/>
      <c r="D23" s="52"/>
      <c r="E23" s="52"/>
      <c r="F23" s="52"/>
      <c r="G23" s="52"/>
      <c r="H23" s="52" t="e">
        <f t="shared" si="0"/>
        <v>#N/A</v>
      </c>
    </row>
    <row r="24" spans="1:8" ht="14.25">
      <c r="A24" s="35">
        <f>grades!A24</f>
        <v>0</v>
      </c>
      <c r="B24" s="52"/>
      <c r="C24" s="52"/>
      <c r="D24" s="52"/>
      <c r="E24" s="52"/>
      <c r="F24" s="52"/>
      <c r="G24" s="52"/>
      <c r="H24" s="52" t="e">
        <f t="shared" si="0"/>
        <v>#N/A</v>
      </c>
    </row>
    <row r="25" spans="1:8" ht="14.25">
      <c r="A25" s="35">
        <f>grades!A25</f>
        <v>0</v>
      </c>
      <c r="B25" s="52"/>
      <c r="C25" s="52"/>
      <c r="D25" s="52"/>
      <c r="E25" s="52"/>
      <c r="F25" s="52"/>
      <c r="G25" s="52"/>
      <c r="H25" s="52" t="e">
        <f t="shared" si="0"/>
        <v>#N/A</v>
      </c>
    </row>
    <row r="26" spans="1:8" ht="14.25">
      <c r="A26" s="35">
        <f>grades!A26</f>
        <v>0</v>
      </c>
      <c r="B26" s="52"/>
      <c r="C26" s="52"/>
      <c r="D26" s="52"/>
      <c r="E26" s="52"/>
      <c r="F26" s="52"/>
      <c r="G26" s="52"/>
      <c r="H26" s="52" t="e">
        <f t="shared" si="0"/>
        <v>#N/A</v>
      </c>
    </row>
    <row r="27" spans="1:8" ht="14.25">
      <c r="A27" s="35">
        <f>grades!A27</f>
        <v>0</v>
      </c>
      <c r="B27" s="52"/>
      <c r="C27" s="52"/>
      <c r="D27" s="52"/>
      <c r="E27" s="52"/>
      <c r="F27" s="52"/>
      <c r="G27" s="52"/>
      <c r="H27" s="52" t="e">
        <f t="shared" si="0"/>
        <v>#N/A</v>
      </c>
    </row>
    <row r="28" spans="1:8" ht="14.25">
      <c r="A28" s="35">
        <f>grades!A28</f>
        <v>0</v>
      </c>
      <c r="B28" s="52"/>
      <c r="C28" s="52"/>
      <c r="D28" s="52"/>
      <c r="E28" s="52"/>
      <c r="F28" s="52"/>
      <c r="G28" s="52"/>
      <c r="H28" s="52" t="e">
        <f t="shared" si="0"/>
        <v>#N/A</v>
      </c>
    </row>
    <row r="29" spans="1:8" ht="14.25">
      <c r="A29" s="35">
        <f>grades!A29</f>
        <v>0</v>
      </c>
      <c r="B29" s="52"/>
      <c r="C29" s="52"/>
      <c r="D29" s="52"/>
      <c r="E29" s="52"/>
      <c r="F29" s="52"/>
      <c r="G29" s="52"/>
      <c r="H29" s="52" t="e">
        <f t="shared" si="0"/>
        <v>#N/A</v>
      </c>
    </row>
    <row r="30" spans="1:8" ht="14.25">
      <c r="A30" s="35">
        <f>grades!A30</f>
        <v>0</v>
      </c>
      <c r="B30" s="52"/>
      <c r="C30" s="52"/>
      <c r="D30" s="52"/>
      <c r="E30" s="52"/>
      <c r="F30" s="52"/>
      <c r="G30" s="52"/>
      <c r="H30" s="52" t="e">
        <f t="shared" si="0"/>
        <v>#N/A</v>
      </c>
    </row>
    <row r="31" spans="1:8" ht="14.25">
      <c r="A31" s="35">
        <f>grades!A31</f>
        <v>0</v>
      </c>
      <c r="B31" s="52"/>
      <c r="C31" s="52"/>
      <c r="D31" s="52"/>
      <c r="E31" s="52"/>
      <c r="F31" s="52"/>
      <c r="G31" s="52"/>
      <c r="H31" s="52" t="e">
        <f t="shared" si="0"/>
        <v>#N/A</v>
      </c>
    </row>
    <row r="32" spans="1:8" ht="14.25">
      <c r="A32" s="35">
        <f>grades!A32</f>
        <v>0</v>
      </c>
      <c r="B32" s="52"/>
      <c r="C32" s="52"/>
      <c r="D32" s="52"/>
      <c r="E32" s="52"/>
      <c r="F32" s="52"/>
      <c r="G32" s="52"/>
      <c r="H32" s="52" t="e">
        <f t="shared" si="0"/>
        <v>#N/A</v>
      </c>
    </row>
    <row r="33" spans="1:8" ht="14.25">
      <c r="A33" s="35">
        <f>grades!A33</f>
        <v>0</v>
      </c>
      <c r="B33" s="52"/>
      <c r="C33" s="52"/>
      <c r="D33" s="52"/>
      <c r="E33" s="52"/>
      <c r="F33" s="52"/>
      <c r="G33" s="52"/>
      <c r="H33" s="52" t="e">
        <f t="shared" si="0"/>
        <v>#N/A</v>
      </c>
    </row>
    <row r="34" spans="1:8" ht="14.25">
      <c r="A34" s="35">
        <f>grades!A34</f>
        <v>0</v>
      </c>
      <c r="B34" s="52"/>
      <c r="C34" s="52"/>
      <c r="D34" s="52"/>
      <c r="E34" s="52"/>
      <c r="F34" s="52"/>
      <c r="G34" s="52"/>
      <c r="H34" s="52" t="e">
        <f t="shared" si="0"/>
        <v>#N/A</v>
      </c>
    </row>
    <row r="35" spans="1:8" ht="14.25">
      <c r="A35" s="35">
        <f>grades!A35</f>
        <v>0</v>
      </c>
      <c r="B35" s="52"/>
      <c r="C35" s="52"/>
      <c r="D35" s="52"/>
      <c r="E35" s="52"/>
      <c r="F35" s="52"/>
      <c r="G35" s="52"/>
      <c r="H35" s="52" t="e">
        <f t="shared" si="0"/>
        <v>#N/A</v>
      </c>
    </row>
    <row r="36" spans="1:8" ht="12">
      <c r="A36" s="53" t="s">
        <v>16</v>
      </c>
      <c r="B36" s="54" t="e">
        <f>AVERAGE(B6:B35)</f>
        <v>#N/A</v>
      </c>
      <c r="C36" s="54" t="e">
        <f>AVERAGE(C6:C35)</f>
        <v>#N/A</v>
      </c>
      <c r="D36" s="54" t="e">
        <f>AVERAGE(D6:D35)</f>
        <v>#N/A</v>
      </c>
      <c r="E36" s="54" t="e">
        <f>AVERAGE(E6:E35)</f>
        <v>#N/A</v>
      </c>
      <c r="F36" s="54" t="e">
        <f>AVERAGE(F6:F35)</f>
        <v>#N/A</v>
      </c>
      <c r="G36" s="54"/>
      <c r="H36" s="54" t="e">
        <f t="shared" si="0"/>
        <v>#N/A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55" customWidth="1"/>
    <col min="2" max="2" width="0" style="55" hidden="1" customWidth="1"/>
    <col min="3" max="3" width="10.421875" style="55" customWidth="1"/>
    <col min="4" max="4" width="12.140625" style="55" customWidth="1"/>
    <col min="5" max="6" width="9.140625" style="55" customWidth="1"/>
    <col min="7" max="7" width="10.28125" style="55" customWidth="1"/>
    <col min="8" max="9" width="9.140625" style="55" customWidth="1"/>
    <col min="10" max="10" width="10.00390625" style="55" customWidth="1"/>
    <col min="11" max="11" width="11.421875" style="55" customWidth="1"/>
    <col min="12" max="16384" width="9.140625" style="55" customWidth="1"/>
  </cols>
  <sheetData>
    <row r="1" spans="1:21" ht="16.5">
      <c r="A1" s="56" t="s">
        <v>38</v>
      </c>
      <c r="D1" s="55" t="s">
        <v>39</v>
      </c>
      <c r="E1" s="57">
        <f>grades!E1</f>
        <v>0</v>
      </c>
      <c r="U1" s="58"/>
    </row>
    <row r="2" spans="1:10" ht="14.25">
      <c r="A2" s="59" t="s">
        <v>40</v>
      </c>
      <c r="D2" s="55" t="s">
        <v>41</v>
      </c>
      <c r="E2" s="57">
        <f>grades!E2</f>
        <v>0</v>
      </c>
      <c r="G2" s="60"/>
      <c r="J2" s="60"/>
    </row>
    <row r="3" ht="12">
      <c r="A3" s="59"/>
    </row>
    <row r="4" spans="1:11" ht="12">
      <c r="A4" s="61"/>
      <c r="B4" s="62" t="str">
        <f>grades!$B$4</f>
        <v>Letter Grade</v>
      </c>
      <c r="C4" s="62" t="str">
        <f>grades!$C$4</f>
        <v>Final Grade</v>
      </c>
      <c r="D4" s="62" t="str">
        <f>grades!$D$4</f>
        <v>Partic &amp; Prep</v>
      </c>
      <c r="E4" s="62" t="str">
        <f>grades!$E$4</f>
        <v>Tests</v>
      </c>
      <c r="F4" s="62" t="str">
        <f>grades!$G$4</f>
        <v>Oral Pres.</v>
      </c>
      <c r="G4" s="62" t="str">
        <f>grades!$H$4</f>
        <v>Labs</v>
      </c>
      <c r="H4" s="62" t="str">
        <f>grades!$I$4</f>
        <v>Oral Exam</v>
      </c>
      <c r="I4" s="62" t="str">
        <f>grades!$J$4</f>
        <v>Mid-Tirm</v>
      </c>
      <c r="J4" s="62" t="str">
        <f>grades!$K$4</f>
        <v>Final</v>
      </c>
      <c r="K4" s="62" t="str">
        <f>grades!$L$4</f>
        <v>Final Grade</v>
      </c>
    </row>
    <row r="5" spans="1:11" ht="12">
      <c r="A5" s="63" t="s">
        <v>15</v>
      </c>
      <c r="B5" s="64">
        <f>grades!$C$5</f>
        <v>1</v>
      </c>
      <c r="C5" s="64">
        <f>grades!$C$5</f>
        <v>1</v>
      </c>
      <c r="D5" s="64">
        <f>grades!$D$5</f>
        <v>0.15</v>
      </c>
      <c r="E5" s="64">
        <f>grades!$E$5</f>
        <v>0.2</v>
      </c>
      <c r="F5" s="64">
        <f>grades!$G$5</f>
        <v>0.1</v>
      </c>
      <c r="G5" s="64">
        <f>grades!$H$5</f>
        <v>0.1</v>
      </c>
      <c r="H5" s="64">
        <f>grades!$I$5</f>
        <v>0.1</v>
      </c>
      <c r="I5" s="64">
        <f>grades!$J$5</f>
        <v>0.1</v>
      </c>
      <c r="J5" s="64">
        <f>grades!$K$5</f>
        <v>0.15</v>
      </c>
      <c r="K5" s="64">
        <f>grades!$L$5</f>
        <v>1</v>
      </c>
    </row>
    <row r="6" spans="1:11" s="67" customFormat="1" ht="12">
      <c r="A6" s="65">
        <f>grades!A6</f>
        <v>0</v>
      </c>
      <c r="B6" s="66">
        <f>grades!B6</f>
        <v>0</v>
      </c>
      <c r="C6" s="66" t="e">
        <f>grades!C6</f>
        <v>#N/A</v>
      </c>
      <c r="D6" s="66">
        <f>grades!D6</f>
        <v>0</v>
      </c>
      <c r="E6" s="66" t="e">
        <f>grades!E6</f>
        <v>#N/A</v>
      </c>
      <c r="F6" s="66">
        <f>grades!G6</f>
        <v>0</v>
      </c>
      <c r="G6" s="66" t="e">
        <f>grades!H6</f>
        <v>#N/A</v>
      </c>
      <c r="H6" s="66">
        <f>grades!I6</f>
        <v>0</v>
      </c>
      <c r="I6" s="66">
        <f>grades!J6</f>
        <v>0</v>
      </c>
      <c r="J6" s="66">
        <f>grades!K6</f>
        <v>0</v>
      </c>
      <c r="K6" s="66" t="e">
        <f>grades!L6</f>
        <v>#N/A</v>
      </c>
    </row>
    <row r="7" spans="1:11" ht="12">
      <c r="A7" s="59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">
      <c r="A8" s="61"/>
      <c r="B8" s="62" t="str">
        <f>grades!$B$4</f>
        <v>Letter Grade</v>
      </c>
      <c r="C8" s="62" t="str">
        <f>grades!$C$4</f>
        <v>Final Grade</v>
      </c>
      <c r="D8" s="62" t="str">
        <f>grades!$D$4</f>
        <v>Partic &amp; Prep</v>
      </c>
      <c r="E8" s="62" t="str">
        <f>grades!$E$4</f>
        <v>Tests</v>
      </c>
      <c r="F8" s="62" t="str">
        <f>grades!$G$4</f>
        <v>Oral Pres.</v>
      </c>
      <c r="G8" s="62" t="str">
        <f>grades!$H$4</f>
        <v>Labs</v>
      </c>
      <c r="H8" s="62" t="str">
        <f>grades!$I$4</f>
        <v>Oral Exam</v>
      </c>
      <c r="I8" s="62" t="str">
        <f>grades!$J$4</f>
        <v>Mid-Tirm</v>
      </c>
      <c r="J8" s="62" t="str">
        <f>grades!$K$4</f>
        <v>Final</v>
      </c>
      <c r="K8" s="62" t="str">
        <f>grades!$L$4</f>
        <v>Final Grade</v>
      </c>
    </row>
    <row r="9" spans="1:11" ht="12">
      <c r="A9" s="63" t="s">
        <v>15</v>
      </c>
      <c r="B9" s="64">
        <f>grades!$B$5</f>
        <v>0</v>
      </c>
      <c r="C9" s="64">
        <f>grades!$C$5</f>
        <v>1</v>
      </c>
      <c r="D9" s="64">
        <f>grades!$D$5</f>
        <v>0.15</v>
      </c>
      <c r="E9" s="64">
        <f>grades!$E$5</f>
        <v>0.2</v>
      </c>
      <c r="F9" s="64">
        <f>grades!$G$5</f>
        <v>0.1</v>
      </c>
      <c r="G9" s="64">
        <f>grades!$H$5</f>
        <v>0.1</v>
      </c>
      <c r="H9" s="64">
        <f>grades!$I$5</f>
        <v>0.1</v>
      </c>
      <c r="I9" s="64">
        <f>grades!$J$5</f>
        <v>0.1</v>
      </c>
      <c r="J9" s="64">
        <f>grades!$K$5</f>
        <v>0.15</v>
      </c>
      <c r="K9" s="64">
        <f>grades!$L$5</f>
        <v>1</v>
      </c>
    </row>
    <row r="10" spans="1:11" s="67" customFormat="1" ht="12">
      <c r="A10" s="65">
        <f>grades!A7</f>
        <v>0</v>
      </c>
      <c r="B10" s="66">
        <f>grades!B7</f>
        <v>0</v>
      </c>
      <c r="C10" s="66" t="e">
        <f>grades!C7</f>
        <v>#N/A</v>
      </c>
      <c r="D10" s="66">
        <f>grades!D7</f>
        <v>0</v>
      </c>
      <c r="E10" s="66" t="e">
        <f>grades!E7</f>
        <v>#N/A</v>
      </c>
      <c r="F10" s="66">
        <f>grades!G7</f>
        <v>0</v>
      </c>
      <c r="G10" s="66" t="e">
        <f>grades!H7</f>
        <v>#N/A</v>
      </c>
      <c r="H10" s="66">
        <f>grades!I7</f>
        <v>0</v>
      </c>
      <c r="I10" s="66">
        <f>grades!J7</f>
        <v>0</v>
      </c>
      <c r="J10" s="66">
        <f>grades!K7</f>
        <v>0</v>
      </c>
      <c r="K10" s="66" t="e">
        <f>grades!L7</f>
        <v>#N/A</v>
      </c>
    </row>
    <row r="11" spans="1:11" ht="12">
      <c r="A11" s="59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2">
      <c r="A12" s="61"/>
      <c r="B12" s="62" t="str">
        <f>grades!$B$4</f>
        <v>Letter Grade</v>
      </c>
      <c r="C12" s="62" t="str">
        <f>grades!$C$4</f>
        <v>Final Grade</v>
      </c>
      <c r="D12" s="62" t="str">
        <f>grades!$D$4</f>
        <v>Partic &amp; Prep</v>
      </c>
      <c r="E12" s="62" t="str">
        <f>grades!$E$4</f>
        <v>Tests</v>
      </c>
      <c r="F12" s="62" t="str">
        <f>grades!$G$4</f>
        <v>Oral Pres.</v>
      </c>
      <c r="G12" s="62" t="str">
        <f>grades!$H$4</f>
        <v>Labs</v>
      </c>
      <c r="H12" s="62" t="str">
        <f>grades!$I$4</f>
        <v>Oral Exam</v>
      </c>
      <c r="I12" s="62" t="str">
        <f>grades!$J$4</f>
        <v>Mid-Tirm</v>
      </c>
      <c r="J12" s="62" t="str">
        <f>grades!$K$4</f>
        <v>Final</v>
      </c>
      <c r="K12" s="62" t="str">
        <f>grades!$L$4</f>
        <v>Final Grade</v>
      </c>
    </row>
    <row r="13" spans="1:11" ht="12">
      <c r="A13" s="63" t="s">
        <v>15</v>
      </c>
      <c r="B13" s="64">
        <f>grades!$B$5</f>
        <v>0</v>
      </c>
      <c r="C13" s="64">
        <f>grades!$C$5</f>
        <v>1</v>
      </c>
      <c r="D13" s="64">
        <f>grades!$D$5</f>
        <v>0.15</v>
      </c>
      <c r="E13" s="64">
        <f>grades!$E$5</f>
        <v>0.2</v>
      </c>
      <c r="F13" s="64">
        <f>grades!$G$5</f>
        <v>0.1</v>
      </c>
      <c r="G13" s="64">
        <f>grades!$H$5</f>
        <v>0.1</v>
      </c>
      <c r="H13" s="64">
        <f>grades!$I$5</f>
        <v>0.1</v>
      </c>
      <c r="I13" s="64">
        <f>grades!$J$5</f>
        <v>0.1</v>
      </c>
      <c r="J13" s="64">
        <f>grades!$K$5</f>
        <v>0.15</v>
      </c>
      <c r="K13" s="64">
        <f>grades!$L$5</f>
        <v>1</v>
      </c>
    </row>
    <row r="14" spans="1:11" s="67" customFormat="1" ht="12">
      <c r="A14" s="65">
        <f>grades!A8</f>
        <v>0</v>
      </c>
      <c r="B14" s="66">
        <f>grades!B8</f>
        <v>0</v>
      </c>
      <c r="C14" s="66" t="e">
        <f>grades!C8</f>
        <v>#N/A</v>
      </c>
      <c r="D14" s="66">
        <f>grades!D8</f>
        <v>0</v>
      </c>
      <c r="E14" s="66" t="e">
        <f>grades!E8</f>
        <v>#N/A</v>
      </c>
      <c r="F14" s="66">
        <f>grades!G8</f>
        <v>0</v>
      </c>
      <c r="G14" s="66" t="e">
        <f>grades!H8</f>
        <v>#N/A</v>
      </c>
      <c r="H14" s="66">
        <f>grades!I8</f>
        <v>0</v>
      </c>
      <c r="I14" s="66">
        <f>grades!J8</f>
        <v>0</v>
      </c>
      <c r="J14" s="66">
        <f>grades!K8</f>
        <v>0</v>
      </c>
      <c r="K14" s="66" t="e">
        <f>grades!L8</f>
        <v>#N/A</v>
      </c>
    </row>
    <row r="15" spans="1:11" ht="12">
      <c r="A15" s="59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">
      <c r="A16" s="61"/>
      <c r="B16" s="62" t="str">
        <f>grades!$B$4</f>
        <v>Letter Grade</v>
      </c>
      <c r="C16" s="62" t="str">
        <f>grades!$C$4</f>
        <v>Final Grade</v>
      </c>
      <c r="D16" s="62" t="str">
        <f>grades!$D$4</f>
        <v>Partic &amp; Prep</v>
      </c>
      <c r="E16" s="62" t="str">
        <f>grades!$E$4</f>
        <v>Tests</v>
      </c>
      <c r="F16" s="62" t="str">
        <f>grades!$G$4</f>
        <v>Oral Pres.</v>
      </c>
      <c r="G16" s="62" t="str">
        <f>grades!$H$4</f>
        <v>Labs</v>
      </c>
      <c r="H16" s="62" t="str">
        <f>grades!$I$4</f>
        <v>Oral Exam</v>
      </c>
      <c r="I16" s="62" t="str">
        <f>grades!$J$4</f>
        <v>Mid-Tirm</v>
      </c>
      <c r="J16" s="62" t="str">
        <f>grades!$K$4</f>
        <v>Final</v>
      </c>
      <c r="K16" s="62" t="str">
        <f>grades!$L$4</f>
        <v>Final Grade</v>
      </c>
    </row>
    <row r="17" spans="1:11" ht="12">
      <c r="A17" s="63" t="s">
        <v>15</v>
      </c>
      <c r="B17" s="64">
        <f>grades!$B$5</f>
        <v>0</v>
      </c>
      <c r="C17" s="64">
        <f>grades!$C$5</f>
        <v>1</v>
      </c>
      <c r="D17" s="64">
        <f>grades!$D$5</f>
        <v>0.15</v>
      </c>
      <c r="E17" s="64">
        <f>grades!$E$5</f>
        <v>0.2</v>
      </c>
      <c r="F17" s="64">
        <f>grades!$G$5</f>
        <v>0.1</v>
      </c>
      <c r="G17" s="64">
        <f>grades!$H$5</f>
        <v>0.1</v>
      </c>
      <c r="H17" s="64">
        <f>grades!$I$5</f>
        <v>0.1</v>
      </c>
      <c r="I17" s="64">
        <f>grades!$J$5</f>
        <v>0.1</v>
      </c>
      <c r="J17" s="64">
        <f>grades!$K$5</f>
        <v>0.15</v>
      </c>
      <c r="K17" s="64">
        <f>grades!$L$5</f>
        <v>1</v>
      </c>
    </row>
    <row r="18" spans="1:11" s="67" customFormat="1" ht="12">
      <c r="A18" s="65">
        <f>grades!A9</f>
        <v>0</v>
      </c>
      <c r="B18" s="66">
        <f>grades!B9</f>
        <v>0</v>
      </c>
      <c r="C18" s="66" t="e">
        <f>grades!C9</f>
        <v>#N/A</v>
      </c>
      <c r="D18" s="66">
        <f>grades!D9</f>
        <v>0</v>
      </c>
      <c r="E18" s="66" t="e">
        <f>grades!E9</f>
        <v>#N/A</v>
      </c>
      <c r="F18" s="66">
        <f>grades!G9</f>
        <v>0</v>
      </c>
      <c r="G18" s="66" t="e">
        <f>grades!H9</f>
        <v>#N/A</v>
      </c>
      <c r="H18" s="66">
        <f>grades!I9</f>
        <v>0</v>
      </c>
      <c r="I18" s="66">
        <f>grades!J9</f>
        <v>0</v>
      </c>
      <c r="J18" s="66">
        <f>grades!K9</f>
        <v>0</v>
      </c>
      <c r="K18" s="66" t="e">
        <f>grades!L9</f>
        <v>#N/A</v>
      </c>
    </row>
    <row r="19" spans="1:11" ht="12">
      <c r="A19" s="59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">
      <c r="A20" s="61"/>
      <c r="B20" s="62" t="str">
        <f>grades!$B$4</f>
        <v>Letter Grade</v>
      </c>
      <c r="C20" s="62" t="str">
        <f>grades!$C$4</f>
        <v>Final Grade</v>
      </c>
      <c r="D20" s="62" t="str">
        <f>grades!$D$4</f>
        <v>Partic &amp; Prep</v>
      </c>
      <c r="E20" s="62" t="str">
        <f>grades!$E$4</f>
        <v>Tests</v>
      </c>
      <c r="F20" s="62" t="str">
        <f>grades!$G$4</f>
        <v>Oral Pres.</v>
      </c>
      <c r="G20" s="62" t="str">
        <f>grades!$H$4</f>
        <v>Labs</v>
      </c>
      <c r="H20" s="62" t="str">
        <f>grades!$I$4</f>
        <v>Oral Exam</v>
      </c>
      <c r="I20" s="62" t="str">
        <f>grades!$J$4</f>
        <v>Mid-Tirm</v>
      </c>
      <c r="J20" s="62" t="str">
        <f>grades!$K$4</f>
        <v>Final</v>
      </c>
      <c r="K20" s="62" t="str">
        <f>grades!$L$4</f>
        <v>Final Grade</v>
      </c>
    </row>
    <row r="21" spans="1:11" ht="12">
      <c r="A21" s="63" t="s">
        <v>15</v>
      </c>
      <c r="B21" s="64">
        <f>grades!$B$5</f>
        <v>0</v>
      </c>
      <c r="C21" s="64">
        <f>grades!$C$5</f>
        <v>1</v>
      </c>
      <c r="D21" s="64">
        <f>grades!$D$5</f>
        <v>0.15</v>
      </c>
      <c r="E21" s="64">
        <f>grades!$E$5</f>
        <v>0.2</v>
      </c>
      <c r="F21" s="64">
        <f>grades!$G$5</f>
        <v>0.1</v>
      </c>
      <c r="G21" s="64">
        <f>grades!$H$5</f>
        <v>0.1</v>
      </c>
      <c r="H21" s="64">
        <f>grades!$I$5</f>
        <v>0.1</v>
      </c>
      <c r="I21" s="64">
        <f>grades!$J$5</f>
        <v>0.1</v>
      </c>
      <c r="J21" s="64">
        <f>grades!$K$5</f>
        <v>0.15</v>
      </c>
      <c r="K21" s="64">
        <f>grades!$L$5</f>
        <v>1</v>
      </c>
    </row>
    <row r="22" spans="1:11" s="67" customFormat="1" ht="12">
      <c r="A22" s="65">
        <f>grades!A10</f>
        <v>0</v>
      </c>
      <c r="B22" s="66">
        <f>grades!B10</f>
        <v>0</v>
      </c>
      <c r="C22" s="66" t="e">
        <f>grades!C10</f>
        <v>#N/A</v>
      </c>
      <c r="D22" s="66">
        <f>grades!D10</f>
        <v>0</v>
      </c>
      <c r="E22" s="66" t="e">
        <f>grades!E10</f>
        <v>#N/A</v>
      </c>
      <c r="F22" s="66">
        <f>grades!G10</f>
        <v>0</v>
      </c>
      <c r="G22" s="66" t="e">
        <f>grades!H10</f>
        <v>#N/A</v>
      </c>
      <c r="H22" s="66">
        <f>grades!I10</f>
        <v>0</v>
      </c>
      <c r="I22" s="66">
        <f>grades!J10</f>
        <v>0</v>
      </c>
      <c r="J22" s="66">
        <f>grades!K10</f>
        <v>0</v>
      </c>
      <c r="K22" s="66" t="e">
        <f>grades!L10</f>
        <v>#N/A</v>
      </c>
    </row>
    <row r="23" spans="1:11" ht="12">
      <c r="A23" s="59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">
      <c r="A24" s="61"/>
      <c r="B24" s="62" t="str">
        <f>grades!$B$4</f>
        <v>Letter Grade</v>
      </c>
      <c r="C24" s="62" t="str">
        <f>grades!$C$4</f>
        <v>Final Grade</v>
      </c>
      <c r="D24" s="62" t="str">
        <f>grades!$D$4</f>
        <v>Partic &amp; Prep</v>
      </c>
      <c r="E24" s="62" t="str">
        <f>grades!$E$4</f>
        <v>Tests</v>
      </c>
      <c r="F24" s="62" t="str">
        <f>grades!$G$4</f>
        <v>Oral Pres.</v>
      </c>
      <c r="G24" s="62" t="str">
        <f>grades!$H$4</f>
        <v>Labs</v>
      </c>
      <c r="H24" s="62" t="str">
        <f>grades!$I$4</f>
        <v>Oral Exam</v>
      </c>
      <c r="I24" s="62" t="str">
        <f>grades!$J$4</f>
        <v>Mid-Tirm</v>
      </c>
      <c r="J24" s="62" t="str">
        <f>grades!$K$4</f>
        <v>Final</v>
      </c>
      <c r="K24" s="62" t="str">
        <f>grades!$L$4</f>
        <v>Final Grade</v>
      </c>
    </row>
    <row r="25" spans="1:11" ht="12">
      <c r="A25" s="63" t="s">
        <v>15</v>
      </c>
      <c r="B25" s="64">
        <f>grades!$B$5</f>
        <v>0</v>
      </c>
      <c r="C25" s="64">
        <f>grades!$C$5</f>
        <v>1</v>
      </c>
      <c r="D25" s="64">
        <f>grades!$D$5</f>
        <v>0.15</v>
      </c>
      <c r="E25" s="64">
        <f>grades!$E$5</f>
        <v>0.2</v>
      </c>
      <c r="F25" s="64">
        <f>grades!$G$5</f>
        <v>0.1</v>
      </c>
      <c r="G25" s="64">
        <f>grades!$H$5</f>
        <v>0.1</v>
      </c>
      <c r="H25" s="64">
        <f>grades!$I$5</f>
        <v>0.1</v>
      </c>
      <c r="I25" s="64">
        <f>grades!$J$5</f>
        <v>0.1</v>
      </c>
      <c r="J25" s="64">
        <f>grades!$K$5</f>
        <v>0.15</v>
      </c>
      <c r="K25" s="64">
        <f>grades!$L$5</f>
        <v>1</v>
      </c>
    </row>
    <row r="26" spans="1:11" s="67" customFormat="1" ht="12">
      <c r="A26" s="65">
        <f>grades!A11</f>
        <v>0</v>
      </c>
      <c r="B26" s="66">
        <f>grades!B11</f>
        <v>0</v>
      </c>
      <c r="C26" s="66" t="e">
        <f>grades!C11</f>
        <v>#N/A</v>
      </c>
      <c r="D26" s="66">
        <f>grades!D11</f>
        <v>0</v>
      </c>
      <c r="E26" s="66" t="e">
        <f>grades!E11</f>
        <v>#N/A</v>
      </c>
      <c r="F26" s="66">
        <f>grades!G11</f>
        <v>0</v>
      </c>
      <c r="G26" s="66" t="e">
        <f>grades!H11</f>
        <v>#N/A</v>
      </c>
      <c r="H26" s="66">
        <f>grades!I11</f>
        <v>0</v>
      </c>
      <c r="I26" s="66">
        <f>grades!J11</f>
        <v>0</v>
      </c>
      <c r="J26" s="66">
        <f>grades!K11</f>
        <v>0</v>
      </c>
      <c r="K26" s="66" t="e">
        <f>grades!L11</f>
        <v>#N/A</v>
      </c>
    </row>
    <row r="27" spans="1:11" ht="12">
      <c r="A27" s="59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2">
      <c r="A28" s="61"/>
      <c r="B28" s="62" t="str">
        <f>grades!$B$4</f>
        <v>Letter Grade</v>
      </c>
      <c r="C28" s="62" t="str">
        <f>grades!$C$4</f>
        <v>Final Grade</v>
      </c>
      <c r="D28" s="62" t="str">
        <f>grades!$D$4</f>
        <v>Partic &amp; Prep</v>
      </c>
      <c r="E28" s="62" t="str">
        <f>grades!$E$4</f>
        <v>Tests</v>
      </c>
      <c r="F28" s="62" t="str">
        <f>grades!$G$4</f>
        <v>Oral Pres.</v>
      </c>
      <c r="G28" s="62" t="str">
        <f>grades!$H$4</f>
        <v>Labs</v>
      </c>
      <c r="H28" s="62" t="str">
        <f>grades!$I$4</f>
        <v>Oral Exam</v>
      </c>
      <c r="I28" s="62" t="str">
        <f>grades!$J$4</f>
        <v>Mid-Tirm</v>
      </c>
      <c r="J28" s="62" t="str">
        <f>grades!$K$4</f>
        <v>Final</v>
      </c>
      <c r="K28" s="62" t="str">
        <f>grades!$L$4</f>
        <v>Final Grade</v>
      </c>
    </row>
    <row r="29" spans="1:11" ht="12">
      <c r="A29" s="63" t="s">
        <v>15</v>
      </c>
      <c r="B29" s="64">
        <f>grades!$B$5</f>
        <v>0</v>
      </c>
      <c r="C29" s="64">
        <f>grades!$C$5</f>
        <v>1</v>
      </c>
      <c r="D29" s="64">
        <f>grades!$D$5</f>
        <v>0.15</v>
      </c>
      <c r="E29" s="64">
        <f>grades!$E$5</f>
        <v>0.2</v>
      </c>
      <c r="F29" s="64">
        <f>grades!$G$5</f>
        <v>0.1</v>
      </c>
      <c r="G29" s="64">
        <f>grades!$H$5</f>
        <v>0.1</v>
      </c>
      <c r="H29" s="64">
        <f>grades!$I$5</f>
        <v>0.1</v>
      </c>
      <c r="I29" s="64">
        <f>grades!$J$5</f>
        <v>0.1</v>
      </c>
      <c r="J29" s="64">
        <f>grades!$K$5</f>
        <v>0.15</v>
      </c>
      <c r="K29" s="64">
        <f>grades!$L$5</f>
        <v>1</v>
      </c>
    </row>
    <row r="30" spans="1:11" s="67" customFormat="1" ht="12">
      <c r="A30" s="65">
        <f>grades!A12</f>
        <v>0</v>
      </c>
      <c r="B30" s="66">
        <f>grades!B12</f>
        <v>0</v>
      </c>
      <c r="C30" s="66" t="e">
        <f>grades!C12</f>
        <v>#N/A</v>
      </c>
      <c r="D30" s="66">
        <f>grades!D12</f>
        <v>0</v>
      </c>
      <c r="E30" s="66" t="e">
        <f>grades!E12</f>
        <v>#N/A</v>
      </c>
      <c r="F30" s="66">
        <f>grades!G12</f>
        <v>0</v>
      </c>
      <c r="G30" s="66" t="e">
        <f>grades!H12</f>
        <v>#N/A</v>
      </c>
      <c r="H30" s="66">
        <f>grades!I12</f>
        <v>0</v>
      </c>
      <c r="I30" s="66">
        <f>grades!J12</f>
        <v>0</v>
      </c>
      <c r="J30" s="66">
        <f>grades!K12</f>
        <v>0</v>
      </c>
      <c r="K30" s="66" t="e">
        <f>grades!L12</f>
        <v>#N/A</v>
      </c>
    </row>
    <row r="31" spans="1:11" ht="12">
      <c r="A31" s="59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2">
      <c r="A32" s="61"/>
      <c r="B32" s="62" t="str">
        <f>grades!$B$4</f>
        <v>Letter Grade</v>
      </c>
      <c r="C32" s="62" t="str">
        <f>grades!$C$4</f>
        <v>Final Grade</v>
      </c>
      <c r="D32" s="62" t="str">
        <f>grades!$D$4</f>
        <v>Partic &amp; Prep</v>
      </c>
      <c r="E32" s="62" t="str">
        <f>grades!$E$4</f>
        <v>Tests</v>
      </c>
      <c r="F32" s="62" t="str">
        <f>grades!$G$4</f>
        <v>Oral Pres.</v>
      </c>
      <c r="G32" s="62" t="str">
        <f>grades!$H$4</f>
        <v>Labs</v>
      </c>
      <c r="H32" s="62" t="str">
        <f>grades!$I$4</f>
        <v>Oral Exam</v>
      </c>
      <c r="I32" s="62" t="str">
        <f>grades!$J$4</f>
        <v>Mid-Tirm</v>
      </c>
      <c r="J32" s="62" t="str">
        <f>grades!$K$4</f>
        <v>Final</v>
      </c>
      <c r="K32" s="62" t="str">
        <f>grades!$L$4</f>
        <v>Final Grade</v>
      </c>
    </row>
    <row r="33" spans="1:11" ht="12">
      <c r="A33" s="63" t="s">
        <v>15</v>
      </c>
      <c r="B33" s="64">
        <f>grades!$B$5</f>
        <v>0</v>
      </c>
      <c r="C33" s="64">
        <f>grades!$C$5</f>
        <v>1</v>
      </c>
      <c r="D33" s="64">
        <f>grades!$D$5</f>
        <v>0.15</v>
      </c>
      <c r="E33" s="64">
        <f>grades!$E$5</f>
        <v>0.2</v>
      </c>
      <c r="F33" s="64">
        <f>grades!$G$5</f>
        <v>0.1</v>
      </c>
      <c r="G33" s="64">
        <f>grades!$H$5</f>
        <v>0.1</v>
      </c>
      <c r="H33" s="64">
        <f>grades!$I$5</f>
        <v>0.1</v>
      </c>
      <c r="I33" s="64">
        <f>grades!$J$5</f>
        <v>0.1</v>
      </c>
      <c r="J33" s="64">
        <f>grades!$K$5</f>
        <v>0.15</v>
      </c>
      <c r="K33" s="64">
        <f>grades!$L$5</f>
        <v>1</v>
      </c>
    </row>
    <row r="34" spans="1:11" s="67" customFormat="1" ht="12">
      <c r="A34" s="65">
        <f>grades!A13</f>
        <v>0</v>
      </c>
      <c r="B34" s="66">
        <f>grades!B13</f>
        <v>0</v>
      </c>
      <c r="C34" s="66" t="e">
        <f>grades!C13</f>
        <v>#N/A</v>
      </c>
      <c r="D34" s="66">
        <f>grades!D13</f>
        <v>0</v>
      </c>
      <c r="E34" s="66" t="e">
        <f>grades!E13</f>
        <v>#N/A</v>
      </c>
      <c r="F34" s="66">
        <f>grades!G13</f>
        <v>0</v>
      </c>
      <c r="G34" s="66" t="e">
        <f>grades!H13</f>
        <v>#N/A</v>
      </c>
      <c r="H34" s="66">
        <f>grades!I13</f>
        <v>0</v>
      </c>
      <c r="I34" s="66">
        <f>grades!J13</f>
        <v>0</v>
      </c>
      <c r="J34" s="66">
        <f>grades!K13</f>
        <v>0</v>
      </c>
      <c r="K34" s="66" t="e">
        <f>grades!L13</f>
        <v>#N/A</v>
      </c>
    </row>
    <row r="35" spans="1:11" ht="12">
      <c r="A35" s="59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1:11" ht="12">
      <c r="A36" s="61"/>
      <c r="B36" s="62" t="str">
        <f>grades!$B$4</f>
        <v>Letter Grade</v>
      </c>
      <c r="C36" s="62" t="str">
        <f>grades!$C$4</f>
        <v>Final Grade</v>
      </c>
      <c r="D36" s="62" t="str">
        <f>grades!$D$4</f>
        <v>Partic &amp; Prep</v>
      </c>
      <c r="E36" s="62" t="str">
        <f>grades!$E$4</f>
        <v>Tests</v>
      </c>
      <c r="F36" s="62" t="str">
        <f>grades!$G$4</f>
        <v>Oral Pres.</v>
      </c>
      <c r="G36" s="62" t="str">
        <f>grades!$H$4</f>
        <v>Labs</v>
      </c>
      <c r="H36" s="62" t="str">
        <f>grades!$I$4</f>
        <v>Oral Exam</v>
      </c>
      <c r="I36" s="62" t="str">
        <f>grades!$J$4</f>
        <v>Mid-Tirm</v>
      </c>
      <c r="J36" s="62" t="str">
        <f>grades!$K$4</f>
        <v>Final</v>
      </c>
      <c r="K36" s="62" t="str">
        <f>grades!$L$4</f>
        <v>Final Grade</v>
      </c>
    </row>
    <row r="37" spans="1:11" ht="12">
      <c r="A37" s="63" t="s">
        <v>15</v>
      </c>
      <c r="B37" s="64">
        <f>grades!$B$5</f>
        <v>0</v>
      </c>
      <c r="C37" s="64">
        <f>grades!$C$5</f>
        <v>1</v>
      </c>
      <c r="D37" s="64">
        <f>grades!$D$5</f>
        <v>0.15</v>
      </c>
      <c r="E37" s="64">
        <f>grades!$E$5</f>
        <v>0.2</v>
      </c>
      <c r="F37" s="64">
        <f>grades!$G$5</f>
        <v>0.1</v>
      </c>
      <c r="G37" s="64">
        <f>grades!$H$5</f>
        <v>0.1</v>
      </c>
      <c r="H37" s="64">
        <f>grades!$I$5</f>
        <v>0.1</v>
      </c>
      <c r="I37" s="64">
        <f>grades!$J$5</f>
        <v>0.1</v>
      </c>
      <c r="J37" s="64">
        <f>grades!$K$5</f>
        <v>0.15</v>
      </c>
      <c r="K37" s="64">
        <f>grades!$L$5</f>
        <v>1</v>
      </c>
    </row>
    <row r="38" spans="1:11" s="67" customFormat="1" ht="12">
      <c r="A38" s="65">
        <f>grades!A14</f>
        <v>0</v>
      </c>
      <c r="B38" s="66">
        <f>grades!B14</f>
        <v>0</v>
      </c>
      <c r="C38" s="66" t="e">
        <f>grades!C14</f>
        <v>#N/A</v>
      </c>
      <c r="D38" s="66">
        <f>grades!D14</f>
        <v>0</v>
      </c>
      <c r="E38" s="66" t="e">
        <f>grades!E14</f>
        <v>#N/A</v>
      </c>
      <c r="F38" s="66">
        <f>grades!G14</f>
        <v>0</v>
      </c>
      <c r="G38" s="66" t="e">
        <f>grades!H14</f>
        <v>#N/A</v>
      </c>
      <c r="H38" s="66">
        <f>grades!I14</f>
        <v>0</v>
      </c>
      <c r="I38" s="66">
        <f>grades!J14</f>
        <v>0</v>
      </c>
      <c r="J38" s="66">
        <f>grades!K14</f>
        <v>0</v>
      </c>
      <c r="K38" s="66" t="e">
        <f>grades!L14</f>
        <v>#N/A</v>
      </c>
    </row>
    <row r="39" spans="1:11" ht="12">
      <c r="A39" s="59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2">
      <c r="A40" s="61"/>
      <c r="B40" s="62" t="str">
        <f>grades!$B$4</f>
        <v>Letter Grade</v>
      </c>
      <c r="C40" s="62" t="str">
        <f>grades!$C$4</f>
        <v>Final Grade</v>
      </c>
      <c r="D40" s="62" t="str">
        <f>grades!$D$4</f>
        <v>Partic &amp; Prep</v>
      </c>
      <c r="E40" s="62" t="str">
        <f>grades!$E$4</f>
        <v>Tests</v>
      </c>
      <c r="F40" s="62" t="str">
        <f>grades!$G$4</f>
        <v>Oral Pres.</v>
      </c>
      <c r="G40" s="62" t="str">
        <f>grades!$H$4</f>
        <v>Labs</v>
      </c>
      <c r="H40" s="62" t="str">
        <f>grades!$I$4</f>
        <v>Oral Exam</v>
      </c>
      <c r="I40" s="62" t="str">
        <f>grades!$J$4</f>
        <v>Mid-Tirm</v>
      </c>
      <c r="J40" s="62" t="str">
        <f>grades!$K$4</f>
        <v>Final</v>
      </c>
      <c r="K40" s="62" t="str">
        <f>grades!$L$4</f>
        <v>Final Grade</v>
      </c>
    </row>
    <row r="41" spans="1:11" ht="12">
      <c r="A41" s="63" t="s">
        <v>15</v>
      </c>
      <c r="B41" s="64">
        <f>grades!$B$5</f>
        <v>0</v>
      </c>
      <c r="C41" s="64">
        <f>grades!$C$5</f>
        <v>1</v>
      </c>
      <c r="D41" s="64">
        <f>grades!$D$5</f>
        <v>0.15</v>
      </c>
      <c r="E41" s="64">
        <f>grades!$E$5</f>
        <v>0.2</v>
      </c>
      <c r="F41" s="64">
        <f>grades!$G$5</f>
        <v>0.1</v>
      </c>
      <c r="G41" s="64">
        <f>grades!$H$5</f>
        <v>0.1</v>
      </c>
      <c r="H41" s="64">
        <f>grades!$I$5</f>
        <v>0.1</v>
      </c>
      <c r="I41" s="64">
        <f>grades!$J$5</f>
        <v>0.1</v>
      </c>
      <c r="J41" s="64">
        <f>grades!$K$5</f>
        <v>0.15</v>
      </c>
      <c r="K41" s="64">
        <f>grades!$L$5</f>
        <v>1</v>
      </c>
    </row>
    <row r="42" spans="1:11" s="67" customFormat="1" ht="12">
      <c r="A42" s="65">
        <f>grades!A15</f>
        <v>0</v>
      </c>
      <c r="B42" s="66">
        <f>grades!B15</f>
        <v>0</v>
      </c>
      <c r="C42" s="66" t="e">
        <f>grades!C15</f>
        <v>#N/A</v>
      </c>
      <c r="D42" s="66">
        <f>grades!D15</f>
        <v>0</v>
      </c>
      <c r="E42" s="66" t="e">
        <f>grades!E15</f>
        <v>#N/A</v>
      </c>
      <c r="F42" s="66">
        <f>grades!G15</f>
        <v>0</v>
      </c>
      <c r="G42" s="66" t="e">
        <f>grades!H15</f>
        <v>#N/A</v>
      </c>
      <c r="H42" s="66">
        <f>grades!I15</f>
        <v>0</v>
      </c>
      <c r="I42" s="66">
        <f>grades!J15</f>
        <v>0</v>
      </c>
      <c r="J42" s="66">
        <f>grades!K15</f>
        <v>0</v>
      </c>
      <c r="K42" s="66" t="e">
        <f>grades!L15</f>
        <v>#N/A</v>
      </c>
    </row>
    <row r="43" spans="1:11" ht="12">
      <c r="A43" s="59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2">
      <c r="A44" s="61"/>
      <c r="B44" s="62" t="str">
        <f>grades!$B$4</f>
        <v>Letter Grade</v>
      </c>
      <c r="C44" s="62" t="str">
        <f>grades!$C$4</f>
        <v>Final Grade</v>
      </c>
      <c r="D44" s="62" t="str">
        <f>grades!$D$4</f>
        <v>Partic &amp; Prep</v>
      </c>
      <c r="E44" s="62" t="str">
        <f>grades!$E$4</f>
        <v>Tests</v>
      </c>
      <c r="F44" s="62" t="str">
        <f>grades!$G$4</f>
        <v>Oral Pres.</v>
      </c>
      <c r="G44" s="62" t="str">
        <f>grades!$H$4</f>
        <v>Labs</v>
      </c>
      <c r="H44" s="62" t="str">
        <f>grades!$I$4</f>
        <v>Oral Exam</v>
      </c>
      <c r="I44" s="62" t="str">
        <f>grades!$J$4</f>
        <v>Mid-Tirm</v>
      </c>
      <c r="J44" s="62" t="str">
        <f>grades!$K$4</f>
        <v>Final</v>
      </c>
      <c r="K44" s="62" t="str">
        <f>grades!$L$4</f>
        <v>Final Grade</v>
      </c>
    </row>
    <row r="45" spans="1:11" ht="12">
      <c r="A45" s="63" t="s">
        <v>15</v>
      </c>
      <c r="B45" s="64">
        <f>grades!$B$5</f>
        <v>0</v>
      </c>
      <c r="C45" s="64">
        <f>grades!$C$5</f>
        <v>1</v>
      </c>
      <c r="D45" s="64">
        <f>grades!$D$5</f>
        <v>0.15</v>
      </c>
      <c r="E45" s="64">
        <f>grades!$E$5</f>
        <v>0.2</v>
      </c>
      <c r="F45" s="64">
        <f>grades!$G$5</f>
        <v>0.1</v>
      </c>
      <c r="G45" s="64">
        <f>grades!$H$5</f>
        <v>0.1</v>
      </c>
      <c r="H45" s="64">
        <f>grades!$I$5</f>
        <v>0.1</v>
      </c>
      <c r="I45" s="64">
        <f>grades!$J$5</f>
        <v>0.1</v>
      </c>
      <c r="J45" s="64">
        <f>grades!$K$5</f>
        <v>0.15</v>
      </c>
      <c r="K45" s="64">
        <f>grades!$L$5</f>
        <v>1</v>
      </c>
    </row>
    <row r="46" spans="1:11" s="67" customFormat="1" ht="12">
      <c r="A46" s="65">
        <f>grades!A16</f>
        <v>0</v>
      </c>
      <c r="B46" s="66">
        <f>grades!B16</f>
        <v>0</v>
      </c>
      <c r="C46" s="66" t="e">
        <f>grades!C16</f>
        <v>#N/A</v>
      </c>
      <c r="D46" s="66">
        <f>grades!D16</f>
        <v>0</v>
      </c>
      <c r="E46" s="66" t="e">
        <f>grades!E16</f>
        <v>#N/A</v>
      </c>
      <c r="F46" s="66">
        <f>grades!G16</f>
        <v>0</v>
      </c>
      <c r="G46" s="66" t="e">
        <f>grades!H16</f>
        <v>#N/A</v>
      </c>
      <c r="H46" s="66">
        <f>grades!I16</f>
        <v>0</v>
      </c>
      <c r="I46" s="66">
        <f>grades!J16</f>
        <v>0</v>
      </c>
      <c r="J46" s="66">
        <f>grades!K16</f>
        <v>0</v>
      </c>
      <c r="K46" s="66" t="e">
        <f>grades!L16</f>
        <v>#N/A</v>
      </c>
    </row>
    <row r="47" spans="1:11" ht="12">
      <c r="A47" s="59"/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">
      <c r="A48" s="61"/>
      <c r="B48" s="62" t="str">
        <f>grades!$B$4</f>
        <v>Letter Grade</v>
      </c>
      <c r="C48" s="62" t="str">
        <f>grades!$C$4</f>
        <v>Final Grade</v>
      </c>
      <c r="D48" s="62" t="str">
        <f>grades!$D$4</f>
        <v>Partic &amp; Prep</v>
      </c>
      <c r="E48" s="62" t="str">
        <f>grades!$E$4</f>
        <v>Tests</v>
      </c>
      <c r="F48" s="62" t="str">
        <f>grades!$G$4</f>
        <v>Oral Pres.</v>
      </c>
      <c r="G48" s="62" t="str">
        <f>grades!$H$4</f>
        <v>Labs</v>
      </c>
      <c r="H48" s="62" t="str">
        <f>grades!$I$4</f>
        <v>Oral Exam</v>
      </c>
      <c r="I48" s="62" t="str">
        <f>grades!$J$4</f>
        <v>Mid-Tirm</v>
      </c>
      <c r="J48" s="62" t="str">
        <f>grades!$K$4</f>
        <v>Final</v>
      </c>
      <c r="K48" s="62" t="str">
        <f>grades!$L$4</f>
        <v>Final Grade</v>
      </c>
    </row>
    <row r="49" spans="1:11" ht="12">
      <c r="A49" s="63" t="s">
        <v>15</v>
      </c>
      <c r="B49" s="64">
        <f>grades!$B$5</f>
        <v>0</v>
      </c>
      <c r="C49" s="64">
        <f>grades!$C$5</f>
        <v>1</v>
      </c>
      <c r="D49" s="64">
        <f>grades!$D$5</f>
        <v>0.15</v>
      </c>
      <c r="E49" s="64">
        <f>grades!$E$5</f>
        <v>0.2</v>
      </c>
      <c r="F49" s="64">
        <f>grades!$G$5</f>
        <v>0.1</v>
      </c>
      <c r="G49" s="64">
        <f>grades!$H$5</f>
        <v>0.1</v>
      </c>
      <c r="H49" s="64">
        <f>grades!$I$5</f>
        <v>0.1</v>
      </c>
      <c r="I49" s="64">
        <f>grades!$J$5</f>
        <v>0.1</v>
      </c>
      <c r="J49" s="64">
        <f>grades!$K$5</f>
        <v>0.15</v>
      </c>
      <c r="K49" s="64">
        <f>grades!$L$5</f>
        <v>1</v>
      </c>
    </row>
    <row r="50" spans="1:11" s="67" customFormat="1" ht="12">
      <c r="A50" s="65">
        <f>grades!A17</f>
        <v>0</v>
      </c>
      <c r="B50" s="66">
        <f>grades!B17</f>
        <v>0</v>
      </c>
      <c r="C50" s="66" t="e">
        <f>grades!C17</f>
        <v>#N/A</v>
      </c>
      <c r="D50" s="66">
        <f>grades!D17</f>
        <v>0</v>
      </c>
      <c r="E50" s="66" t="e">
        <f>grades!E17</f>
        <v>#N/A</v>
      </c>
      <c r="F50" s="66">
        <f>grades!G17</f>
        <v>0</v>
      </c>
      <c r="G50" s="66" t="e">
        <f>grades!H17</f>
        <v>#N/A</v>
      </c>
      <c r="H50" s="66">
        <f>grades!I17</f>
        <v>0</v>
      </c>
      <c r="I50" s="66">
        <f>grades!J17</f>
        <v>0</v>
      </c>
      <c r="J50" s="66">
        <f>grades!K17</f>
        <v>0</v>
      </c>
      <c r="K50" s="66" t="e">
        <f>grades!L17</f>
        <v>#N/A</v>
      </c>
    </row>
    <row r="51" spans="1:11" ht="12">
      <c r="A51" s="59"/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2">
      <c r="A52" s="61"/>
      <c r="B52" s="62" t="str">
        <f>grades!$B$4</f>
        <v>Letter Grade</v>
      </c>
      <c r="C52" s="62" t="str">
        <f>grades!$C$4</f>
        <v>Final Grade</v>
      </c>
      <c r="D52" s="62" t="str">
        <f>grades!$D$4</f>
        <v>Partic &amp; Prep</v>
      </c>
      <c r="E52" s="62" t="str">
        <f>grades!$E$4</f>
        <v>Tests</v>
      </c>
      <c r="F52" s="62" t="str">
        <f>grades!$G$4</f>
        <v>Oral Pres.</v>
      </c>
      <c r="G52" s="62" t="str">
        <f>grades!$H$4</f>
        <v>Labs</v>
      </c>
      <c r="H52" s="62" t="str">
        <f>grades!$I$4</f>
        <v>Oral Exam</v>
      </c>
      <c r="I52" s="62" t="str">
        <f>grades!$J$4</f>
        <v>Mid-Tirm</v>
      </c>
      <c r="J52" s="62" t="str">
        <f>grades!$K$4</f>
        <v>Final</v>
      </c>
      <c r="K52" s="62" t="str">
        <f>grades!$L$4</f>
        <v>Final Grade</v>
      </c>
    </row>
    <row r="53" spans="1:11" ht="12">
      <c r="A53" s="63" t="s">
        <v>15</v>
      </c>
      <c r="B53" s="64">
        <f>grades!$B$5</f>
        <v>0</v>
      </c>
      <c r="C53" s="64">
        <f>grades!$C$5</f>
        <v>1</v>
      </c>
      <c r="D53" s="64">
        <f>grades!$D$5</f>
        <v>0.15</v>
      </c>
      <c r="E53" s="64">
        <f>grades!$E$5</f>
        <v>0.2</v>
      </c>
      <c r="F53" s="64">
        <f>grades!$G$5</f>
        <v>0.1</v>
      </c>
      <c r="G53" s="64">
        <f>grades!$H$5</f>
        <v>0.1</v>
      </c>
      <c r="H53" s="64">
        <f>grades!$I$5</f>
        <v>0.1</v>
      </c>
      <c r="I53" s="64">
        <f>grades!$J$5</f>
        <v>0.1</v>
      </c>
      <c r="J53" s="64">
        <f>grades!$K$5</f>
        <v>0.15</v>
      </c>
      <c r="K53" s="64">
        <f>grades!$L$5</f>
        <v>1</v>
      </c>
    </row>
    <row r="54" spans="1:11" s="67" customFormat="1" ht="12">
      <c r="A54" s="65">
        <f>grades!A18</f>
        <v>0</v>
      </c>
      <c r="B54" s="66">
        <f>grades!B18</f>
        <v>0</v>
      </c>
      <c r="C54" s="66" t="e">
        <f>grades!C18</f>
        <v>#N/A</v>
      </c>
      <c r="D54" s="66">
        <f>grades!D18</f>
        <v>0</v>
      </c>
      <c r="E54" s="66" t="e">
        <f>grades!E18</f>
        <v>#N/A</v>
      </c>
      <c r="F54" s="66">
        <f>grades!G18</f>
        <v>0</v>
      </c>
      <c r="G54" s="66" t="e">
        <f>grades!H18</f>
        <v>#N/A</v>
      </c>
      <c r="H54" s="66">
        <f>grades!I18</f>
        <v>0</v>
      </c>
      <c r="I54" s="66">
        <f>grades!J18</f>
        <v>0</v>
      </c>
      <c r="J54" s="66">
        <f>grades!K18</f>
        <v>0</v>
      </c>
      <c r="K54" s="66" t="e">
        <f>grades!L18</f>
        <v>#N/A</v>
      </c>
    </row>
    <row r="55" spans="1:11" ht="12">
      <c r="A55" s="59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2">
      <c r="A56" s="61"/>
      <c r="B56" s="62" t="str">
        <f>grades!$B$4</f>
        <v>Letter Grade</v>
      </c>
      <c r="C56" s="62" t="str">
        <f>grades!$C$4</f>
        <v>Final Grade</v>
      </c>
      <c r="D56" s="62" t="str">
        <f>grades!$D$4</f>
        <v>Partic &amp; Prep</v>
      </c>
      <c r="E56" s="62" t="str">
        <f>grades!$E$4</f>
        <v>Tests</v>
      </c>
      <c r="F56" s="62" t="str">
        <f>grades!$G$4</f>
        <v>Oral Pres.</v>
      </c>
      <c r="G56" s="62" t="str">
        <f>grades!$H$4</f>
        <v>Labs</v>
      </c>
      <c r="H56" s="62" t="str">
        <f>grades!$I$4</f>
        <v>Oral Exam</v>
      </c>
      <c r="I56" s="62" t="str">
        <f>grades!$J$4</f>
        <v>Mid-Tirm</v>
      </c>
      <c r="J56" s="62" t="str">
        <f>grades!$K$4</f>
        <v>Final</v>
      </c>
      <c r="K56" s="62" t="str">
        <f>grades!$L$4</f>
        <v>Final Grade</v>
      </c>
    </row>
    <row r="57" spans="1:11" ht="12">
      <c r="A57" s="63" t="s">
        <v>15</v>
      </c>
      <c r="B57" s="64">
        <f>grades!$B$5</f>
        <v>0</v>
      </c>
      <c r="C57" s="64">
        <f>grades!$C$5</f>
        <v>1</v>
      </c>
      <c r="D57" s="64">
        <f>grades!$D$5</f>
        <v>0.15</v>
      </c>
      <c r="E57" s="64">
        <f>grades!$E$5</f>
        <v>0.2</v>
      </c>
      <c r="F57" s="64">
        <f>grades!$G$5</f>
        <v>0.1</v>
      </c>
      <c r="G57" s="64">
        <f>grades!$H$5</f>
        <v>0.1</v>
      </c>
      <c r="H57" s="64">
        <f>grades!$I$5</f>
        <v>0.1</v>
      </c>
      <c r="I57" s="64">
        <f>grades!$J$5</f>
        <v>0.1</v>
      </c>
      <c r="J57" s="64">
        <f>grades!$K$5</f>
        <v>0.15</v>
      </c>
      <c r="K57" s="64">
        <f>grades!$L$5</f>
        <v>1</v>
      </c>
    </row>
    <row r="58" spans="1:11" s="67" customFormat="1" ht="12">
      <c r="A58" s="65">
        <f>grades!A19</f>
        <v>0</v>
      </c>
      <c r="B58" s="66">
        <f>grades!B19</f>
        <v>0</v>
      </c>
      <c r="C58" s="66" t="e">
        <f>grades!C19</f>
        <v>#N/A</v>
      </c>
      <c r="D58" s="66">
        <f>grades!D19</f>
        <v>0</v>
      </c>
      <c r="E58" s="66" t="e">
        <f>grades!E19</f>
        <v>#N/A</v>
      </c>
      <c r="F58" s="66">
        <f>grades!G19</f>
        <v>0</v>
      </c>
      <c r="G58" s="66" t="e">
        <f>grades!H19</f>
        <v>#N/A</v>
      </c>
      <c r="H58" s="66">
        <f>grades!I19</f>
        <v>0</v>
      </c>
      <c r="I58" s="66">
        <f>grades!J19</f>
        <v>0</v>
      </c>
      <c r="J58" s="66">
        <f>grades!K19</f>
        <v>0</v>
      </c>
      <c r="K58" s="66" t="e">
        <f>grades!L19</f>
        <v>#N/A</v>
      </c>
    </row>
    <row r="59" spans="1:11" ht="12">
      <c r="A59" s="59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ht="12">
      <c r="A60" s="61"/>
      <c r="B60" s="62" t="str">
        <f>grades!$B$4</f>
        <v>Letter Grade</v>
      </c>
      <c r="C60" s="62" t="str">
        <f>grades!$C$4</f>
        <v>Final Grade</v>
      </c>
      <c r="D60" s="62" t="str">
        <f>grades!$D$4</f>
        <v>Partic &amp; Prep</v>
      </c>
      <c r="E60" s="62" t="str">
        <f>grades!$E$4</f>
        <v>Tests</v>
      </c>
      <c r="F60" s="62" t="str">
        <f>grades!$G$4</f>
        <v>Oral Pres.</v>
      </c>
      <c r="G60" s="62" t="str">
        <f>grades!$H$4</f>
        <v>Labs</v>
      </c>
      <c r="H60" s="62" t="str">
        <f>grades!$I$4</f>
        <v>Oral Exam</v>
      </c>
      <c r="I60" s="62" t="str">
        <f>grades!$J$4</f>
        <v>Mid-Tirm</v>
      </c>
      <c r="J60" s="62" t="str">
        <f>grades!$K$4</f>
        <v>Final</v>
      </c>
      <c r="K60" s="62" t="str">
        <f>grades!$L$4</f>
        <v>Final Grade</v>
      </c>
    </row>
    <row r="61" spans="1:11" ht="12">
      <c r="A61" s="63" t="s">
        <v>15</v>
      </c>
      <c r="B61" s="64">
        <f>grades!$B$5</f>
        <v>0</v>
      </c>
      <c r="C61" s="64">
        <f>grades!$C$5</f>
        <v>1</v>
      </c>
      <c r="D61" s="64">
        <f>grades!$D$5</f>
        <v>0.15</v>
      </c>
      <c r="E61" s="64">
        <f>grades!$E$5</f>
        <v>0.2</v>
      </c>
      <c r="F61" s="64">
        <f>grades!$G$5</f>
        <v>0.1</v>
      </c>
      <c r="G61" s="64">
        <f>grades!$H$5</f>
        <v>0.1</v>
      </c>
      <c r="H61" s="64">
        <f>grades!$I$5</f>
        <v>0.1</v>
      </c>
      <c r="I61" s="64">
        <f>grades!$J$5</f>
        <v>0.1</v>
      </c>
      <c r="J61" s="64">
        <f>grades!$K$5</f>
        <v>0.15</v>
      </c>
      <c r="K61" s="64">
        <f>grades!$L$5</f>
        <v>1</v>
      </c>
    </row>
    <row r="62" spans="1:11" s="67" customFormat="1" ht="12">
      <c r="A62" s="65">
        <f>grades!A20</f>
        <v>0</v>
      </c>
      <c r="B62" s="66">
        <f>grades!B20</f>
        <v>0</v>
      </c>
      <c r="C62" s="66" t="e">
        <f>grades!C20</f>
        <v>#N/A</v>
      </c>
      <c r="D62" s="66">
        <f>grades!D20</f>
        <v>0</v>
      </c>
      <c r="E62" s="66" t="e">
        <f>grades!E20</f>
        <v>#N/A</v>
      </c>
      <c r="F62" s="66">
        <f>grades!G20</f>
        <v>0</v>
      </c>
      <c r="G62" s="66" t="e">
        <f>grades!H20</f>
        <v>#N/A</v>
      </c>
      <c r="H62" s="66">
        <f>grades!I20</f>
        <v>0</v>
      </c>
      <c r="I62" s="66">
        <f>grades!J20</f>
        <v>0</v>
      </c>
      <c r="J62" s="66">
        <f>grades!K20</f>
        <v>0</v>
      </c>
      <c r="K62" s="66" t="e">
        <f>grades!L20</f>
        <v>#N/A</v>
      </c>
    </row>
    <row r="63" spans="1:11" ht="12">
      <c r="A63" s="59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12">
      <c r="A64" s="61"/>
      <c r="B64" s="62" t="str">
        <f>grades!$B$4</f>
        <v>Letter Grade</v>
      </c>
      <c r="C64" s="62" t="str">
        <f>grades!$C$4</f>
        <v>Final Grade</v>
      </c>
      <c r="D64" s="62" t="str">
        <f>grades!$D$4</f>
        <v>Partic &amp; Prep</v>
      </c>
      <c r="E64" s="62" t="str">
        <f>grades!$E$4</f>
        <v>Tests</v>
      </c>
      <c r="F64" s="62" t="str">
        <f>grades!$G$4</f>
        <v>Oral Pres.</v>
      </c>
      <c r="G64" s="62" t="str">
        <f>grades!$H$4</f>
        <v>Labs</v>
      </c>
      <c r="H64" s="62" t="str">
        <f>grades!$I$4</f>
        <v>Oral Exam</v>
      </c>
      <c r="I64" s="62" t="str">
        <f>grades!$J$4</f>
        <v>Mid-Tirm</v>
      </c>
      <c r="J64" s="62" t="str">
        <f>grades!$K$4</f>
        <v>Final</v>
      </c>
      <c r="K64" s="62" t="str">
        <f>grades!$L$4</f>
        <v>Final Grade</v>
      </c>
    </row>
    <row r="65" spans="1:11" ht="12">
      <c r="A65" s="63" t="s">
        <v>15</v>
      </c>
      <c r="B65" s="64">
        <f>grades!$B$5</f>
        <v>0</v>
      </c>
      <c r="C65" s="64">
        <f>grades!$C$5</f>
        <v>1</v>
      </c>
      <c r="D65" s="64">
        <f>grades!$D$5</f>
        <v>0.15</v>
      </c>
      <c r="E65" s="64">
        <f>grades!$E$5</f>
        <v>0.2</v>
      </c>
      <c r="F65" s="64">
        <f>grades!$G$5</f>
        <v>0.1</v>
      </c>
      <c r="G65" s="64">
        <f>grades!$H$5</f>
        <v>0.1</v>
      </c>
      <c r="H65" s="64">
        <f>grades!$I$5</f>
        <v>0.1</v>
      </c>
      <c r="I65" s="64">
        <f>grades!$J$5</f>
        <v>0.1</v>
      </c>
      <c r="J65" s="64">
        <f>grades!$K$5</f>
        <v>0.15</v>
      </c>
      <c r="K65" s="64">
        <f>grades!$L$5</f>
        <v>1</v>
      </c>
    </row>
    <row r="66" spans="1:11" s="67" customFormat="1" ht="12">
      <c r="A66" s="65">
        <f>grades!A21</f>
        <v>0</v>
      </c>
      <c r="B66" s="66">
        <f>grades!B21</f>
        <v>0</v>
      </c>
      <c r="C66" s="66" t="e">
        <f>grades!C21</f>
        <v>#N/A</v>
      </c>
      <c r="D66" s="66">
        <f>grades!D21</f>
        <v>0</v>
      </c>
      <c r="E66" s="66" t="e">
        <f>grades!E21</f>
        <v>#N/A</v>
      </c>
      <c r="F66" s="66">
        <f>grades!G21</f>
        <v>0</v>
      </c>
      <c r="G66" s="66" t="e">
        <f>grades!H21</f>
        <v>#N/A</v>
      </c>
      <c r="H66" s="66">
        <f>grades!I21</f>
        <v>0</v>
      </c>
      <c r="I66" s="66">
        <f>grades!J21</f>
        <v>0</v>
      </c>
      <c r="J66" s="66">
        <f>grades!K21</f>
        <v>0</v>
      </c>
      <c r="K66" s="66" t="e">
        <f>grades!L21</f>
        <v>#N/A</v>
      </c>
    </row>
    <row r="67" spans="1:11" ht="12">
      <c r="A67" s="59"/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ht="12">
      <c r="A68" s="61"/>
      <c r="B68" s="62" t="str">
        <f>grades!$B$4</f>
        <v>Letter Grade</v>
      </c>
      <c r="C68" s="62" t="str">
        <f>grades!$C$4</f>
        <v>Final Grade</v>
      </c>
      <c r="D68" s="62" t="str">
        <f>grades!$D$4</f>
        <v>Partic &amp; Prep</v>
      </c>
      <c r="E68" s="62" t="str">
        <f>grades!$E$4</f>
        <v>Tests</v>
      </c>
      <c r="F68" s="62" t="str">
        <f>grades!$G$4</f>
        <v>Oral Pres.</v>
      </c>
      <c r="G68" s="62" t="str">
        <f>grades!$H$4</f>
        <v>Labs</v>
      </c>
      <c r="H68" s="62" t="str">
        <f>grades!$I$4</f>
        <v>Oral Exam</v>
      </c>
      <c r="I68" s="62" t="str">
        <f>grades!$J$4</f>
        <v>Mid-Tirm</v>
      </c>
      <c r="J68" s="62" t="str">
        <f>grades!$K$4</f>
        <v>Final</v>
      </c>
      <c r="K68" s="62" t="str">
        <f>grades!$L$4</f>
        <v>Final Grade</v>
      </c>
    </row>
    <row r="69" spans="1:11" ht="12">
      <c r="A69" s="63" t="s">
        <v>15</v>
      </c>
      <c r="B69" s="64">
        <f>grades!$B$5</f>
        <v>0</v>
      </c>
      <c r="C69" s="64">
        <f>grades!$C$5</f>
        <v>1</v>
      </c>
      <c r="D69" s="64">
        <f>grades!$D$5</f>
        <v>0.15</v>
      </c>
      <c r="E69" s="64">
        <f>grades!$E$5</f>
        <v>0.2</v>
      </c>
      <c r="F69" s="64">
        <f>grades!$G$5</f>
        <v>0.1</v>
      </c>
      <c r="G69" s="64">
        <f>grades!$H$5</f>
        <v>0.1</v>
      </c>
      <c r="H69" s="64">
        <f>grades!$I$5</f>
        <v>0.1</v>
      </c>
      <c r="I69" s="64">
        <f>grades!$J$5</f>
        <v>0.1</v>
      </c>
      <c r="J69" s="64">
        <f>grades!$K$5</f>
        <v>0.15</v>
      </c>
      <c r="K69" s="64">
        <f>grades!$L$5</f>
        <v>1</v>
      </c>
    </row>
    <row r="70" spans="1:11" s="67" customFormat="1" ht="12">
      <c r="A70" s="65">
        <f>grades!A22</f>
        <v>0</v>
      </c>
      <c r="B70" s="66">
        <f>grades!B22</f>
        <v>0</v>
      </c>
      <c r="C70" s="66" t="e">
        <f>grades!C22</f>
        <v>#N/A</v>
      </c>
      <c r="D70" s="66">
        <f>grades!D22</f>
        <v>0</v>
      </c>
      <c r="E70" s="66" t="e">
        <f>grades!E22</f>
        <v>#N/A</v>
      </c>
      <c r="F70" s="66">
        <f>grades!G22</f>
        <v>0</v>
      </c>
      <c r="G70" s="66" t="e">
        <f>grades!H22</f>
        <v>#N/A</v>
      </c>
      <c r="H70" s="66">
        <f>grades!I22</f>
        <v>0</v>
      </c>
      <c r="I70" s="66">
        <f>grades!J22</f>
        <v>0</v>
      </c>
      <c r="J70" s="66">
        <f>grades!K22</f>
        <v>0</v>
      </c>
      <c r="K70" s="66" t="e">
        <f>grades!L22</f>
        <v>#N/A</v>
      </c>
    </row>
    <row r="71" spans="1:11" ht="12">
      <c r="A71" s="59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12">
      <c r="A72" s="61"/>
      <c r="B72" s="62" t="str">
        <f>grades!$B$4</f>
        <v>Letter Grade</v>
      </c>
      <c r="C72" s="62" t="str">
        <f>grades!$C$4</f>
        <v>Final Grade</v>
      </c>
      <c r="D72" s="62" t="str">
        <f>grades!$D$4</f>
        <v>Partic &amp; Prep</v>
      </c>
      <c r="E72" s="62" t="str">
        <f>grades!$E$4</f>
        <v>Tests</v>
      </c>
      <c r="F72" s="62" t="str">
        <f>grades!$G$4</f>
        <v>Oral Pres.</v>
      </c>
      <c r="G72" s="62" t="str">
        <f>grades!$H$4</f>
        <v>Labs</v>
      </c>
      <c r="H72" s="62" t="str">
        <f>grades!$I$4</f>
        <v>Oral Exam</v>
      </c>
      <c r="I72" s="62" t="str">
        <f>grades!$J$4</f>
        <v>Mid-Tirm</v>
      </c>
      <c r="J72" s="62" t="str">
        <f>grades!$K$4</f>
        <v>Final</v>
      </c>
      <c r="K72" s="62" t="str">
        <f>grades!$L$4</f>
        <v>Final Grade</v>
      </c>
    </row>
    <row r="73" spans="1:11" ht="12">
      <c r="A73" s="63" t="s">
        <v>15</v>
      </c>
      <c r="B73" s="64">
        <f>grades!$B$5</f>
        <v>0</v>
      </c>
      <c r="C73" s="64">
        <f>grades!$C$5</f>
        <v>1</v>
      </c>
      <c r="D73" s="64">
        <f>grades!$D$5</f>
        <v>0.15</v>
      </c>
      <c r="E73" s="64">
        <f>grades!$E$5</f>
        <v>0.2</v>
      </c>
      <c r="F73" s="64">
        <f>grades!$G$5</f>
        <v>0.1</v>
      </c>
      <c r="G73" s="64">
        <f>grades!$H$5</f>
        <v>0.1</v>
      </c>
      <c r="H73" s="64">
        <f>grades!$I$5</f>
        <v>0.1</v>
      </c>
      <c r="I73" s="64">
        <f>grades!$J$5</f>
        <v>0.1</v>
      </c>
      <c r="J73" s="64">
        <f>grades!$K$5</f>
        <v>0.15</v>
      </c>
      <c r="K73" s="64">
        <f>grades!$L$5</f>
        <v>1</v>
      </c>
    </row>
    <row r="74" spans="1:11" s="67" customFormat="1" ht="12">
      <c r="A74" s="65">
        <f>grades!A23</f>
        <v>0</v>
      </c>
      <c r="B74" s="66">
        <f>grades!B23</f>
        <v>0</v>
      </c>
      <c r="C74" s="66" t="e">
        <f>grades!C23</f>
        <v>#N/A</v>
      </c>
      <c r="D74" s="66">
        <f>grades!D23</f>
        <v>0</v>
      </c>
      <c r="E74" s="66" t="e">
        <f>grades!E23</f>
        <v>#N/A</v>
      </c>
      <c r="F74" s="66">
        <f>grades!G23</f>
        <v>0</v>
      </c>
      <c r="G74" s="66" t="e">
        <f>grades!H23</f>
        <v>#N/A</v>
      </c>
      <c r="H74" s="66">
        <f>grades!I23</f>
        <v>0</v>
      </c>
      <c r="I74" s="66">
        <f>grades!J23</f>
        <v>0</v>
      </c>
      <c r="J74" s="66">
        <f>grades!K23</f>
        <v>0</v>
      </c>
      <c r="K74" s="66" t="e">
        <f>grades!L23</f>
        <v>#N/A</v>
      </c>
    </row>
    <row r="75" spans="1:11" ht="12">
      <c r="A75" s="59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ht="12">
      <c r="A76" s="61"/>
      <c r="B76" s="62" t="str">
        <f>grades!$B$4</f>
        <v>Letter Grade</v>
      </c>
      <c r="C76" s="62" t="str">
        <f>grades!$C$4</f>
        <v>Final Grade</v>
      </c>
      <c r="D76" s="62" t="str">
        <f>grades!$D$4</f>
        <v>Partic &amp; Prep</v>
      </c>
      <c r="E76" s="62" t="str">
        <f>grades!$E$4</f>
        <v>Tests</v>
      </c>
      <c r="F76" s="62" t="str">
        <f>grades!$G$4</f>
        <v>Oral Pres.</v>
      </c>
      <c r="G76" s="62" t="str">
        <f>grades!$H$4</f>
        <v>Labs</v>
      </c>
      <c r="H76" s="62" t="str">
        <f>grades!$I$4</f>
        <v>Oral Exam</v>
      </c>
      <c r="I76" s="62" t="str">
        <f>grades!$J$4</f>
        <v>Mid-Tirm</v>
      </c>
      <c r="J76" s="62" t="str">
        <f>grades!$K$4</f>
        <v>Final</v>
      </c>
      <c r="K76" s="62" t="str">
        <f>grades!$L$4</f>
        <v>Final Grade</v>
      </c>
    </row>
    <row r="77" spans="1:11" ht="12">
      <c r="A77" s="63" t="s">
        <v>15</v>
      </c>
      <c r="B77" s="64">
        <f>grades!$B$5</f>
        <v>0</v>
      </c>
      <c r="C77" s="64">
        <f>grades!$C$5</f>
        <v>1</v>
      </c>
      <c r="D77" s="64">
        <f>grades!$D$5</f>
        <v>0.15</v>
      </c>
      <c r="E77" s="64">
        <f>grades!$E$5</f>
        <v>0.2</v>
      </c>
      <c r="F77" s="64">
        <f>grades!$G$5</f>
        <v>0.1</v>
      </c>
      <c r="G77" s="64">
        <f>grades!$H$5</f>
        <v>0.1</v>
      </c>
      <c r="H77" s="64">
        <f>grades!$I$5</f>
        <v>0.1</v>
      </c>
      <c r="I77" s="64">
        <f>grades!$J$5</f>
        <v>0.1</v>
      </c>
      <c r="J77" s="64">
        <f>grades!$K$5</f>
        <v>0.15</v>
      </c>
      <c r="K77" s="64">
        <f>grades!$L$5</f>
        <v>1</v>
      </c>
    </row>
    <row r="78" spans="1:11" s="67" customFormat="1" ht="12">
      <c r="A78" s="65">
        <f>grades!A24</f>
        <v>0</v>
      </c>
      <c r="B78" s="66">
        <f>grades!B24</f>
        <v>0</v>
      </c>
      <c r="C78" s="66" t="e">
        <f>grades!C24</f>
        <v>#N/A</v>
      </c>
      <c r="D78" s="66">
        <f>grades!D24</f>
        <v>0</v>
      </c>
      <c r="E78" s="66" t="e">
        <f>grades!E24</f>
        <v>#N/A</v>
      </c>
      <c r="F78" s="66">
        <f>grades!G24</f>
        <v>0</v>
      </c>
      <c r="G78" s="66" t="e">
        <f>grades!H24</f>
        <v>#N/A</v>
      </c>
      <c r="H78" s="66">
        <f>grades!I24</f>
        <v>0</v>
      </c>
      <c r="I78" s="66">
        <f>grades!J24</f>
        <v>0</v>
      </c>
      <c r="J78" s="66">
        <f>grades!K24</f>
        <v>0</v>
      </c>
      <c r="K78" s="66" t="e">
        <f>grades!L24</f>
        <v>#N/A</v>
      </c>
    </row>
    <row r="79" spans="1:11" ht="12">
      <c r="A79" s="59"/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1" ht="12">
      <c r="A80" s="61"/>
      <c r="B80" s="62" t="str">
        <f>grades!$B$4</f>
        <v>Letter Grade</v>
      </c>
      <c r="C80" s="62" t="str">
        <f>grades!$C$4</f>
        <v>Final Grade</v>
      </c>
      <c r="D80" s="62" t="str">
        <f>grades!$D$4</f>
        <v>Partic &amp; Prep</v>
      </c>
      <c r="E80" s="62" t="str">
        <f>grades!$E$4</f>
        <v>Tests</v>
      </c>
      <c r="F80" s="62" t="str">
        <f>grades!$G$4</f>
        <v>Oral Pres.</v>
      </c>
      <c r="G80" s="62" t="str">
        <f>grades!$H$4</f>
        <v>Labs</v>
      </c>
      <c r="H80" s="62" t="str">
        <f>grades!$I$4</f>
        <v>Oral Exam</v>
      </c>
      <c r="I80" s="62" t="str">
        <f>grades!$J$4</f>
        <v>Mid-Tirm</v>
      </c>
      <c r="J80" s="62" t="str">
        <f>grades!$K$4</f>
        <v>Final</v>
      </c>
      <c r="K80" s="62" t="str">
        <f>grades!$L$4</f>
        <v>Final Grade</v>
      </c>
    </row>
    <row r="81" spans="1:11" ht="12">
      <c r="A81" s="63" t="s">
        <v>15</v>
      </c>
      <c r="B81" s="64">
        <f>grades!$B$5</f>
        <v>0</v>
      </c>
      <c r="C81" s="64">
        <f>grades!$C$5</f>
        <v>1</v>
      </c>
      <c r="D81" s="64">
        <f>grades!$D$5</f>
        <v>0.15</v>
      </c>
      <c r="E81" s="64">
        <f>grades!$E$5</f>
        <v>0.2</v>
      </c>
      <c r="F81" s="64">
        <f>grades!$G$5</f>
        <v>0.1</v>
      </c>
      <c r="G81" s="64">
        <f>grades!$H$5</f>
        <v>0.1</v>
      </c>
      <c r="H81" s="64">
        <f>grades!$I$5</f>
        <v>0.1</v>
      </c>
      <c r="I81" s="64">
        <f>grades!$J$5</f>
        <v>0.1</v>
      </c>
      <c r="J81" s="64">
        <f>grades!$K$5</f>
        <v>0.15</v>
      </c>
      <c r="K81" s="64">
        <f>grades!$L$5</f>
        <v>1</v>
      </c>
    </row>
    <row r="82" spans="1:11" s="67" customFormat="1" ht="12">
      <c r="A82" s="65">
        <f>grades!A25</f>
        <v>0</v>
      </c>
      <c r="B82" s="66">
        <f>grades!B25</f>
        <v>0</v>
      </c>
      <c r="C82" s="66" t="e">
        <f>grades!C25</f>
        <v>#N/A</v>
      </c>
      <c r="D82" s="66">
        <f>grades!D25</f>
        <v>0</v>
      </c>
      <c r="E82" s="66" t="e">
        <f>grades!E25</f>
        <v>#N/A</v>
      </c>
      <c r="F82" s="66">
        <f>grades!G25</f>
        <v>0</v>
      </c>
      <c r="G82" s="66" t="e">
        <f>grades!H25</f>
        <v>#N/A</v>
      </c>
      <c r="H82" s="66">
        <f>grades!I25</f>
        <v>0</v>
      </c>
      <c r="I82" s="66">
        <f>grades!J25</f>
        <v>0</v>
      </c>
      <c r="J82" s="66">
        <f>grades!K25</f>
        <v>0</v>
      </c>
      <c r="K82" s="66" t="e">
        <f>grades!L25</f>
        <v>#N/A</v>
      </c>
    </row>
    <row r="83" spans="1:11" ht="12">
      <c r="A83" s="59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ht="12">
      <c r="A84" s="61"/>
      <c r="B84" s="62" t="str">
        <f>grades!$B$4</f>
        <v>Letter Grade</v>
      </c>
      <c r="C84" s="62" t="str">
        <f>grades!$C$4</f>
        <v>Final Grade</v>
      </c>
      <c r="D84" s="62" t="str">
        <f>grades!$D$4</f>
        <v>Partic &amp; Prep</v>
      </c>
      <c r="E84" s="62" t="str">
        <f>grades!$E$4</f>
        <v>Tests</v>
      </c>
      <c r="F84" s="62" t="str">
        <f>grades!$G$4</f>
        <v>Oral Pres.</v>
      </c>
      <c r="G84" s="62" t="str">
        <f>grades!$H$4</f>
        <v>Labs</v>
      </c>
      <c r="H84" s="62" t="str">
        <f>grades!$I$4</f>
        <v>Oral Exam</v>
      </c>
      <c r="I84" s="62" t="str">
        <f>grades!$J$4</f>
        <v>Mid-Tirm</v>
      </c>
      <c r="J84" s="62" t="str">
        <f>grades!$K$4</f>
        <v>Final</v>
      </c>
      <c r="K84" s="62" t="str">
        <f>grades!$L$4</f>
        <v>Final Grade</v>
      </c>
    </row>
    <row r="85" spans="1:11" ht="12">
      <c r="A85" s="63" t="s">
        <v>15</v>
      </c>
      <c r="B85" s="64">
        <f>grades!$B$5</f>
        <v>0</v>
      </c>
      <c r="C85" s="64">
        <f>grades!$C$5</f>
        <v>1</v>
      </c>
      <c r="D85" s="64">
        <f>grades!$D$5</f>
        <v>0.15</v>
      </c>
      <c r="E85" s="64">
        <f>grades!$E$5</f>
        <v>0.2</v>
      </c>
      <c r="F85" s="64">
        <f>grades!$G$5</f>
        <v>0.1</v>
      </c>
      <c r="G85" s="64">
        <f>grades!$H$5</f>
        <v>0.1</v>
      </c>
      <c r="H85" s="64">
        <f>grades!$I$5</f>
        <v>0.1</v>
      </c>
      <c r="I85" s="64">
        <f>grades!$J$5</f>
        <v>0.1</v>
      </c>
      <c r="J85" s="64">
        <f>grades!$K$5</f>
        <v>0.15</v>
      </c>
      <c r="K85" s="64">
        <f>grades!$L$5</f>
        <v>1</v>
      </c>
    </row>
    <row r="86" spans="1:11" s="67" customFormat="1" ht="12">
      <c r="A86" s="65">
        <f>grades!A26</f>
        <v>0</v>
      </c>
      <c r="B86" s="66">
        <f>grades!B26</f>
        <v>0</v>
      </c>
      <c r="C86" s="66" t="e">
        <f>grades!C26</f>
        <v>#N/A</v>
      </c>
      <c r="D86" s="66">
        <f>grades!D26</f>
        <v>0</v>
      </c>
      <c r="E86" s="66" t="e">
        <f>grades!E26</f>
        <v>#N/A</v>
      </c>
      <c r="F86" s="66">
        <f>grades!G26</f>
        <v>0</v>
      </c>
      <c r="G86" s="66" t="e">
        <f>grades!H26</f>
        <v>#N/A</v>
      </c>
      <c r="H86" s="66">
        <f>grades!I26</f>
        <v>0</v>
      </c>
      <c r="I86" s="66">
        <f>grades!J26</f>
        <v>0</v>
      </c>
      <c r="J86" s="66">
        <f>grades!K26</f>
        <v>0</v>
      </c>
      <c r="K86" s="66" t="e">
        <f>grades!L26</f>
        <v>#N/A</v>
      </c>
    </row>
    <row r="87" spans="1:11" ht="12">
      <c r="A87" s="59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ht="12">
      <c r="A88" s="61"/>
      <c r="B88" s="62" t="str">
        <f>grades!$B$4</f>
        <v>Letter Grade</v>
      </c>
      <c r="C88" s="62" t="str">
        <f>grades!$C$4</f>
        <v>Final Grade</v>
      </c>
      <c r="D88" s="62" t="str">
        <f>grades!$D$4</f>
        <v>Partic &amp; Prep</v>
      </c>
      <c r="E88" s="62" t="str">
        <f>grades!$E$4</f>
        <v>Tests</v>
      </c>
      <c r="F88" s="62" t="str">
        <f>grades!$G$4</f>
        <v>Oral Pres.</v>
      </c>
      <c r="G88" s="62" t="str">
        <f>grades!$H$4</f>
        <v>Labs</v>
      </c>
      <c r="H88" s="62" t="str">
        <f>grades!$I$4</f>
        <v>Oral Exam</v>
      </c>
      <c r="I88" s="62" t="str">
        <f>grades!$J$4</f>
        <v>Mid-Tirm</v>
      </c>
      <c r="J88" s="62" t="str">
        <f>grades!$K$4</f>
        <v>Final</v>
      </c>
      <c r="K88" s="62" t="str">
        <f>grades!$L$4</f>
        <v>Final Grade</v>
      </c>
    </row>
    <row r="89" spans="1:11" ht="12">
      <c r="A89" s="63" t="s">
        <v>15</v>
      </c>
      <c r="B89" s="64">
        <f>grades!$B$5</f>
        <v>0</v>
      </c>
      <c r="C89" s="64">
        <f>grades!$C$5</f>
        <v>1</v>
      </c>
      <c r="D89" s="64">
        <f>grades!$D$5</f>
        <v>0.15</v>
      </c>
      <c r="E89" s="64">
        <f>grades!$E$5</f>
        <v>0.2</v>
      </c>
      <c r="F89" s="64">
        <f>grades!$G$5</f>
        <v>0.1</v>
      </c>
      <c r="G89" s="64">
        <f>grades!$H$5</f>
        <v>0.1</v>
      </c>
      <c r="H89" s="64">
        <f>grades!$I$5</f>
        <v>0.1</v>
      </c>
      <c r="I89" s="64">
        <f>grades!$J$5</f>
        <v>0.1</v>
      </c>
      <c r="J89" s="64">
        <f>grades!$K$5</f>
        <v>0.15</v>
      </c>
      <c r="K89" s="64">
        <f>grades!$L$5</f>
        <v>1</v>
      </c>
    </row>
    <row r="90" spans="1:11" s="67" customFormat="1" ht="12">
      <c r="A90" s="65">
        <f>grades!A27</f>
        <v>0</v>
      </c>
      <c r="B90" s="66">
        <f>grades!B27</f>
        <v>0</v>
      </c>
      <c r="C90" s="66" t="e">
        <f>grades!C27</f>
        <v>#N/A</v>
      </c>
      <c r="D90" s="66">
        <f>grades!D27</f>
        <v>0</v>
      </c>
      <c r="E90" s="66" t="e">
        <f>grades!E27</f>
        <v>#N/A</v>
      </c>
      <c r="F90" s="66">
        <f>grades!G27</f>
        <v>0</v>
      </c>
      <c r="G90" s="66" t="e">
        <f>grades!H27</f>
        <v>#N/A</v>
      </c>
      <c r="H90" s="66">
        <f>grades!I27</f>
        <v>0</v>
      </c>
      <c r="I90" s="66">
        <f>grades!J27</f>
        <v>0</v>
      </c>
      <c r="J90" s="66">
        <f>grades!K27</f>
        <v>0</v>
      </c>
      <c r="K90" s="66" t="e">
        <f>grades!L27</f>
        <v>#N/A</v>
      </c>
    </row>
    <row r="91" spans="1:11" ht="12">
      <c r="A91" s="59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2">
      <c r="A92" s="61"/>
      <c r="B92" s="62" t="str">
        <f>grades!$B$4</f>
        <v>Letter Grade</v>
      </c>
      <c r="C92" s="62" t="str">
        <f>grades!$C$4</f>
        <v>Final Grade</v>
      </c>
      <c r="D92" s="62" t="str">
        <f>grades!$D$4</f>
        <v>Partic &amp; Prep</v>
      </c>
      <c r="E92" s="62" t="str">
        <f>grades!$E$4</f>
        <v>Tests</v>
      </c>
      <c r="F92" s="62" t="str">
        <f>grades!$G$4</f>
        <v>Oral Pres.</v>
      </c>
      <c r="G92" s="62" t="str">
        <f>grades!$H$4</f>
        <v>Labs</v>
      </c>
      <c r="H92" s="62" t="str">
        <f>grades!$I$4</f>
        <v>Oral Exam</v>
      </c>
      <c r="I92" s="62" t="str">
        <f>grades!$J$4</f>
        <v>Mid-Tirm</v>
      </c>
      <c r="J92" s="62" t="str">
        <f>grades!$K$4</f>
        <v>Final</v>
      </c>
      <c r="K92" s="62" t="str">
        <f>grades!$L$4</f>
        <v>Final Grade</v>
      </c>
    </row>
    <row r="93" spans="1:11" ht="12">
      <c r="A93" s="63" t="s">
        <v>15</v>
      </c>
      <c r="B93" s="64">
        <f>grades!$B$5</f>
        <v>0</v>
      </c>
      <c r="C93" s="64">
        <f>grades!$C$5</f>
        <v>1</v>
      </c>
      <c r="D93" s="64">
        <f>grades!$D$5</f>
        <v>0.15</v>
      </c>
      <c r="E93" s="64">
        <f>grades!$E$5</f>
        <v>0.2</v>
      </c>
      <c r="F93" s="64">
        <f>grades!$G$5</f>
        <v>0.1</v>
      </c>
      <c r="G93" s="64">
        <f>grades!$H$5</f>
        <v>0.1</v>
      </c>
      <c r="H93" s="64">
        <f>grades!$I$5</f>
        <v>0.1</v>
      </c>
      <c r="I93" s="64">
        <f>grades!$J$5</f>
        <v>0.1</v>
      </c>
      <c r="J93" s="64">
        <f>grades!$K$5</f>
        <v>0.15</v>
      </c>
      <c r="K93" s="64">
        <f>grades!$L$5</f>
        <v>1</v>
      </c>
    </row>
    <row r="94" spans="1:11" s="67" customFormat="1" ht="12">
      <c r="A94" s="65">
        <f>grades!A28</f>
        <v>0</v>
      </c>
      <c r="B94" s="66">
        <f>grades!B28</f>
        <v>0</v>
      </c>
      <c r="C94" s="66" t="e">
        <f>grades!C28</f>
        <v>#N/A</v>
      </c>
      <c r="D94" s="66">
        <f>grades!D28</f>
        <v>0</v>
      </c>
      <c r="E94" s="66" t="e">
        <f>grades!E28</f>
        <v>#N/A</v>
      </c>
      <c r="F94" s="66">
        <f>grades!G28</f>
        <v>0</v>
      </c>
      <c r="G94" s="66" t="e">
        <f>grades!H28</f>
        <v>#N/A</v>
      </c>
      <c r="H94" s="66">
        <f>grades!I28</f>
        <v>0</v>
      </c>
      <c r="I94" s="66">
        <f>grades!J28</f>
        <v>0</v>
      </c>
      <c r="J94" s="66">
        <f>grades!K28</f>
        <v>0</v>
      </c>
      <c r="K94" s="66" t="e">
        <f>grades!L28</f>
        <v>#N/A</v>
      </c>
    </row>
    <row r="95" spans="1:11" ht="12">
      <c r="A95" s="59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ht="12">
      <c r="A96" s="61"/>
      <c r="B96" s="62" t="str">
        <f>grades!$B$4</f>
        <v>Letter Grade</v>
      </c>
      <c r="C96" s="62" t="str">
        <f>grades!$C$4</f>
        <v>Final Grade</v>
      </c>
      <c r="D96" s="62" t="str">
        <f>grades!$D$4</f>
        <v>Partic &amp; Prep</v>
      </c>
      <c r="E96" s="62" t="str">
        <f>grades!$E$4</f>
        <v>Tests</v>
      </c>
      <c r="F96" s="62" t="str">
        <f>grades!$G$4</f>
        <v>Oral Pres.</v>
      </c>
      <c r="G96" s="62" t="str">
        <f>grades!$H$4</f>
        <v>Labs</v>
      </c>
      <c r="H96" s="62" t="str">
        <f>grades!$I$4</f>
        <v>Oral Exam</v>
      </c>
      <c r="I96" s="62" t="str">
        <f>grades!$J$4</f>
        <v>Mid-Tirm</v>
      </c>
      <c r="J96" s="62" t="str">
        <f>grades!$K$4</f>
        <v>Final</v>
      </c>
      <c r="K96" s="62" t="str">
        <f>grades!$L$4</f>
        <v>Final Grade</v>
      </c>
    </row>
    <row r="97" spans="1:11" ht="12">
      <c r="A97" s="63" t="s">
        <v>15</v>
      </c>
      <c r="B97" s="64">
        <f>grades!$B$5</f>
        <v>0</v>
      </c>
      <c r="C97" s="64">
        <f>grades!$C$5</f>
        <v>1</v>
      </c>
      <c r="D97" s="64">
        <f>grades!$D$5</f>
        <v>0.15</v>
      </c>
      <c r="E97" s="64">
        <f>grades!$E$5</f>
        <v>0.2</v>
      </c>
      <c r="F97" s="64">
        <f>grades!$G$5</f>
        <v>0.1</v>
      </c>
      <c r="G97" s="64">
        <f>grades!$H$5</f>
        <v>0.1</v>
      </c>
      <c r="H97" s="64">
        <f>grades!$I$5</f>
        <v>0.1</v>
      </c>
      <c r="I97" s="64">
        <f>grades!$J$5</f>
        <v>0.1</v>
      </c>
      <c r="J97" s="64">
        <f>grades!$K$5</f>
        <v>0.15</v>
      </c>
      <c r="K97" s="64">
        <f>grades!$L$5</f>
        <v>1</v>
      </c>
    </row>
    <row r="98" spans="1:11" s="67" customFormat="1" ht="12">
      <c r="A98" s="65">
        <f>grades!A29</f>
        <v>0</v>
      </c>
      <c r="B98" s="66">
        <f>grades!B29</f>
        <v>0</v>
      </c>
      <c r="C98" s="66" t="e">
        <f>grades!C29</f>
        <v>#N/A</v>
      </c>
      <c r="D98" s="66">
        <f>grades!D29</f>
        <v>0</v>
      </c>
      <c r="E98" s="66" t="e">
        <f>grades!E29</f>
        <v>#N/A</v>
      </c>
      <c r="F98" s="66">
        <f>grades!G29</f>
        <v>0</v>
      </c>
      <c r="G98" s="66" t="e">
        <f>grades!H29</f>
        <v>#N/A</v>
      </c>
      <c r="H98" s="66">
        <f>grades!I29</f>
        <v>0</v>
      </c>
      <c r="I98" s="66">
        <f>grades!J29</f>
        <v>0</v>
      </c>
      <c r="J98" s="66">
        <f>grades!K29</f>
        <v>0</v>
      </c>
      <c r="K98" s="66" t="e">
        <f>grades!L29</f>
        <v>#N/A</v>
      </c>
    </row>
    <row r="99" spans="1:11" ht="12">
      <c r="A99" s="59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ht="12">
      <c r="A100" s="61"/>
      <c r="B100" s="62" t="str">
        <f>grades!$B$4</f>
        <v>Letter Grade</v>
      </c>
      <c r="C100" s="62" t="str">
        <f>grades!$C$4</f>
        <v>Final Grade</v>
      </c>
      <c r="D100" s="62" t="str">
        <f>grades!$D$4</f>
        <v>Partic &amp; Prep</v>
      </c>
      <c r="E100" s="62" t="str">
        <f>grades!$E$4</f>
        <v>Tests</v>
      </c>
      <c r="F100" s="62" t="str">
        <f>grades!$G$4</f>
        <v>Oral Pres.</v>
      </c>
      <c r="G100" s="62" t="str">
        <f>grades!$H$4</f>
        <v>Labs</v>
      </c>
      <c r="H100" s="62" t="str">
        <f>grades!$I$4</f>
        <v>Oral Exam</v>
      </c>
      <c r="I100" s="62" t="str">
        <f>grades!$J$4</f>
        <v>Mid-Tirm</v>
      </c>
      <c r="J100" s="62" t="str">
        <f>grades!$K$4</f>
        <v>Final</v>
      </c>
      <c r="K100" s="62" t="str">
        <f>grades!$L$4</f>
        <v>Final Grade</v>
      </c>
    </row>
    <row r="101" spans="1:11" ht="12">
      <c r="A101" s="63" t="s">
        <v>15</v>
      </c>
      <c r="B101" s="64">
        <f>grades!$B$5</f>
        <v>0</v>
      </c>
      <c r="C101" s="64">
        <f>grades!$C$5</f>
        <v>1</v>
      </c>
      <c r="D101" s="64">
        <f>grades!$D$5</f>
        <v>0.15</v>
      </c>
      <c r="E101" s="64">
        <f>grades!$E$5</f>
        <v>0.2</v>
      </c>
      <c r="F101" s="64">
        <f>grades!$G$5</f>
        <v>0.1</v>
      </c>
      <c r="G101" s="64">
        <f>grades!$H$5</f>
        <v>0.1</v>
      </c>
      <c r="H101" s="64">
        <f>grades!$I$5</f>
        <v>0.1</v>
      </c>
      <c r="I101" s="64">
        <f>grades!$J$5</f>
        <v>0.1</v>
      </c>
      <c r="J101" s="64">
        <f>grades!$K$5</f>
        <v>0.15</v>
      </c>
      <c r="K101" s="64">
        <f>grades!$L$5</f>
        <v>1</v>
      </c>
    </row>
    <row r="102" spans="1:11" s="67" customFormat="1" ht="12">
      <c r="A102" s="65">
        <f>grades!A30</f>
        <v>0</v>
      </c>
      <c r="B102" s="66">
        <f>grades!B30</f>
        <v>0</v>
      </c>
      <c r="C102" s="66" t="e">
        <f>grades!C30</f>
        <v>#N/A</v>
      </c>
      <c r="D102" s="66">
        <f>grades!D30</f>
        <v>0</v>
      </c>
      <c r="E102" s="66" t="e">
        <f>grades!E30</f>
        <v>#N/A</v>
      </c>
      <c r="F102" s="66">
        <f>grades!G30</f>
        <v>0</v>
      </c>
      <c r="G102" s="66" t="e">
        <f>grades!H30</f>
        <v>#N/A</v>
      </c>
      <c r="H102" s="66">
        <f>grades!I30</f>
        <v>0</v>
      </c>
      <c r="I102" s="66">
        <f>grades!J30</f>
        <v>0</v>
      </c>
      <c r="J102" s="66">
        <f>grades!K30</f>
        <v>0</v>
      </c>
      <c r="K102" s="66" t="e">
        <f>grades!L30</f>
        <v>#N/A</v>
      </c>
    </row>
    <row r="103" spans="1:11" ht="12">
      <c r="A103" s="59"/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1:11" ht="12">
      <c r="A104" s="61"/>
      <c r="B104" s="62" t="str">
        <f>grades!$B$4</f>
        <v>Letter Grade</v>
      </c>
      <c r="C104" s="62" t="str">
        <f>grades!$C$4</f>
        <v>Final Grade</v>
      </c>
      <c r="D104" s="62" t="str">
        <f>grades!$D$4</f>
        <v>Partic &amp; Prep</v>
      </c>
      <c r="E104" s="62" t="str">
        <f>grades!$E$4</f>
        <v>Tests</v>
      </c>
      <c r="F104" s="62" t="str">
        <f>grades!$G$4</f>
        <v>Oral Pres.</v>
      </c>
      <c r="G104" s="62" t="str">
        <f>grades!$H$4</f>
        <v>Labs</v>
      </c>
      <c r="H104" s="62" t="str">
        <f>grades!$I$4</f>
        <v>Oral Exam</v>
      </c>
      <c r="I104" s="62" t="str">
        <f>grades!$J$4</f>
        <v>Mid-Tirm</v>
      </c>
      <c r="J104" s="62" t="str">
        <f>grades!$K$4</f>
        <v>Final</v>
      </c>
      <c r="K104" s="62" t="str">
        <f>grades!$L$4</f>
        <v>Final Grade</v>
      </c>
    </row>
    <row r="105" spans="1:11" ht="12">
      <c r="A105" s="63" t="s">
        <v>15</v>
      </c>
      <c r="B105" s="64">
        <f>grades!$B$5</f>
        <v>0</v>
      </c>
      <c r="C105" s="64">
        <f>grades!$C$5</f>
        <v>1</v>
      </c>
      <c r="D105" s="64">
        <f>grades!$D$5</f>
        <v>0.15</v>
      </c>
      <c r="E105" s="64">
        <f>grades!$E$5</f>
        <v>0.2</v>
      </c>
      <c r="F105" s="64">
        <f>grades!$G$5</f>
        <v>0.1</v>
      </c>
      <c r="G105" s="64">
        <f>grades!$H$5</f>
        <v>0.1</v>
      </c>
      <c r="H105" s="64">
        <f>grades!$I$5</f>
        <v>0.1</v>
      </c>
      <c r="I105" s="64">
        <f>grades!$J$5</f>
        <v>0.1</v>
      </c>
      <c r="J105" s="64">
        <f>grades!$K$5</f>
        <v>0.15</v>
      </c>
      <c r="K105" s="64">
        <f>grades!$L$5</f>
        <v>1</v>
      </c>
    </row>
    <row r="106" spans="1:11" s="67" customFormat="1" ht="12">
      <c r="A106" s="65">
        <f>grades!A31</f>
        <v>0</v>
      </c>
      <c r="B106" s="66">
        <f>grades!B31</f>
        <v>0</v>
      </c>
      <c r="C106" s="66" t="e">
        <f>grades!C31</f>
        <v>#N/A</v>
      </c>
      <c r="D106" s="66">
        <f>grades!D31</f>
        <v>0</v>
      </c>
      <c r="E106" s="66" t="e">
        <f>grades!E31</f>
        <v>#N/A</v>
      </c>
      <c r="F106" s="66">
        <f>grades!G31</f>
        <v>0</v>
      </c>
      <c r="G106" s="66" t="e">
        <f>grades!H31</f>
        <v>#N/A</v>
      </c>
      <c r="H106" s="66">
        <f>grades!I31</f>
        <v>0</v>
      </c>
      <c r="I106" s="66">
        <f>grades!J31</f>
        <v>0</v>
      </c>
      <c r="J106" s="66">
        <f>grades!K31</f>
        <v>0</v>
      </c>
      <c r="K106" s="66" t="e">
        <f>grades!L31</f>
        <v>#N/A</v>
      </c>
    </row>
    <row r="107" spans="1:11" ht="12">
      <c r="A107" s="59"/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1" ht="12">
      <c r="A108" s="61"/>
      <c r="B108" s="62" t="str">
        <f>grades!$B$4</f>
        <v>Letter Grade</v>
      </c>
      <c r="C108" s="62" t="str">
        <f>grades!$C$4</f>
        <v>Final Grade</v>
      </c>
      <c r="D108" s="62" t="str">
        <f>grades!$D$4</f>
        <v>Partic &amp; Prep</v>
      </c>
      <c r="E108" s="62" t="str">
        <f>grades!$E$4</f>
        <v>Tests</v>
      </c>
      <c r="F108" s="62" t="str">
        <f>grades!$G$4</f>
        <v>Oral Pres.</v>
      </c>
      <c r="G108" s="62" t="str">
        <f>grades!$H$4</f>
        <v>Labs</v>
      </c>
      <c r="H108" s="62" t="str">
        <f>grades!$I$4</f>
        <v>Oral Exam</v>
      </c>
      <c r="I108" s="62" t="str">
        <f>grades!$J$4</f>
        <v>Mid-Tirm</v>
      </c>
      <c r="J108" s="62" t="str">
        <f>grades!$K$4</f>
        <v>Final</v>
      </c>
      <c r="K108" s="62" t="str">
        <f>grades!$L$4</f>
        <v>Final Grade</v>
      </c>
    </row>
    <row r="109" spans="1:11" ht="12">
      <c r="A109" s="63" t="s">
        <v>15</v>
      </c>
      <c r="B109" s="64">
        <f>grades!$B$5</f>
        <v>0</v>
      </c>
      <c r="C109" s="64">
        <f>grades!$C$5</f>
        <v>1</v>
      </c>
      <c r="D109" s="64">
        <f>grades!$D$5</f>
        <v>0.15</v>
      </c>
      <c r="E109" s="64">
        <f>grades!$E$5</f>
        <v>0.2</v>
      </c>
      <c r="F109" s="64">
        <f>grades!$G$5</f>
        <v>0.1</v>
      </c>
      <c r="G109" s="64">
        <f>grades!$H$5</f>
        <v>0.1</v>
      </c>
      <c r="H109" s="64">
        <f>grades!$I$5</f>
        <v>0.1</v>
      </c>
      <c r="I109" s="64">
        <f>grades!$J$5</f>
        <v>0.1</v>
      </c>
      <c r="J109" s="64">
        <f>grades!$K$5</f>
        <v>0.15</v>
      </c>
      <c r="K109" s="64">
        <f>grades!$L$5</f>
        <v>1</v>
      </c>
    </row>
    <row r="110" spans="1:11" s="67" customFormat="1" ht="12">
      <c r="A110" s="65">
        <f>grades!A32</f>
        <v>0</v>
      </c>
      <c r="B110" s="66">
        <f>grades!B32</f>
        <v>0</v>
      </c>
      <c r="C110" s="66" t="e">
        <f>grades!C32</f>
        <v>#N/A</v>
      </c>
      <c r="D110" s="66">
        <f>grades!D32</f>
        <v>0</v>
      </c>
      <c r="E110" s="66" t="e">
        <f>grades!E32</f>
        <v>#N/A</v>
      </c>
      <c r="F110" s="66">
        <f>grades!G32</f>
        <v>0</v>
      </c>
      <c r="G110" s="66" t="e">
        <f>grades!H32</f>
        <v>#N/A</v>
      </c>
      <c r="H110" s="66">
        <f>grades!I32</f>
        <v>0</v>
      </c>
      <c r="I110" s="66">
        <f>grades!J32</f>
        <v>0</v>
      </c>
      <c r="J110" s="66">
        <f>grades!K32</f>
        <v>0</v>
      </c>
      <c r="K110" s="66" t="e">
        <f>grades!L32</f>
        <v>#N/A</v>
      </c>
    </row>
    <row r="111" spans="1:11" ht="12">
      <c r="A111" s="59"/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1" ht="12">
      <c r="A112" s="61"/>
      <c r="B112" s="62" t="str">
        <f>grades!$B$4</f>
        <v>Letter Grade</v>
      </c>
      <c r="C112" s="62" t="str">
        <f>grades!$C$4</f>
        <v>Final Grade</v>
      </c>
      <c r="D112" s="62" t="str">
        <f>grades!$D$4</f>
        <v>Partic &amp; Prep</v>
      </c>
      <c r="E112" s="62" t="str">
        <f>grades!$E$4</f>
        <v>Tests</v>
      </c>
      <c r="F112" s="62" t="str">
        <f>grades!$G$4</f>
        <v>Oral Pres.</v>
      </c>
      <c r="G112" s="62" t="str">
        <f>grades!$H$4</f>
        <v>Labs</v>
      </c>
      <c r="H112" s="62" t="str">
        <f>grades!$I$4</f>
        <v>Oral Exam</v>
      </c>
      <c r="I112" s="62" t="str">
        <f>grades!$J$4</f>
        <v>Mid-Tirm</v>
      </c>
      <c r="J112" s="62" t="str">
        <f>grades!$K$4</f>
        <v>Final</v>
      </c>
      <c r="K112" s="62" t="str">
        <f>grades!$L$4</f>
        <v>Final Grade</v>
      </c>
    </row>
    <row r="113" spans="1:11" ht="12">
      <c r="A113" s="63" t="s">
        <v>15</v>
      </c>
      <c r="B113" s="64">
        <f>grades!$B$5</f>
        <v>0</v>
      </c>
      <c r="C113" s="64">
        <f>grades!$C$5</f>
        <v>1</v>
      </c>
      <c r="D113" s="64">
        <f>grades!$D$5</f>
        <v>0.15</v>
      </c>
      <c r="E113" s="64">
        <f>grades!$E$5</f>
        <v>0.2</v>
      </c>
      <c r="F113" s="64">
        <f>grades!$G$5</f>
        <v>0.1</v>
      </c>
      <c r="G113" s="64">
        <f>grades!$H$5</f>
        <v>0.1</v>
      </c>
      <c r="H113" s="64">
        <f>grades!$I$5</f>
        <v>0.1</v>
      </c>
      <c r="I113" s="64">
        <f>grades!$J$5</f>
        <v>0.1</v>
      </c>
      <c r="J113" s="64">
        <f>grades!$K$5</f>
        <v>0.15</v>
      </c>
      <c r="K113" s="64">
        <f>grades!$L$5</f>
        <v>1</v>
      </c>
    </row>
    <row r="114" spans="1:11" s="67" customFormat="1" ht="12">
      <c r="A114" s="65">
        <f>grades!A33</f>
        <v>0</v>
      </c>
      <c r="B114" s="66">
        <f>grades!B33</f>
        <v>0</v>
      </c>
      <c r="C114" s="66" t="e">
        <f>grades!C33</f>
        <v>#N/A</v>
      </c>
      <c r="D114" s="66">
        <f>grades!D33</f>
        <v>0</v>
      </c>
      <c r="E114" s="66" t="e">
        <f>grades!E33</f>
        <v>#N/A</v>
      </c>
      <c r="F114" s="66">
        <f>grades!G33</f>
        <v>0</v>
      </c>
      <c r="G114" s="66" t="e">
        <f>grades!H33</f>
        <v>#N/A</v>
      </c>
      <c r="H114" s="66">
        <f>grades!I33</f>
        <v>0</v>
      </c>
      <c r="I114" s="66">
        <f>grades!J33</f>
        <v>0</v>
      </c>
      <c r="J114" s="66">
        <f>grades!K33</f>
        <v>0</v>
      </c>
      <c r="K114" s="66" t="e">
        <f>grades!L33</f>
        <v>#N/A</v>
      </c>
    </row>
    <row r="115" spans="1:11" ht="12">
      <c r="A115" s="59"/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11" ht="12">
      <c r="A116" s="61"/>
      <c r="B116" s="62" t="str">
        <f>grades!$B$4</f>
        <v>Letter Grade</v>
      </c>
      <c r="C116" s="62" t="str">
        <f>grades!$C$4</f>
        <v>Final Grade</v>
      </c>
      <c r="D116" s="62" t="str">
        <f>grades!$D$4</f>
        <v>Partic &amp; Prep</v>
      </c>
      <c r="E116" s="62" t="str">
        <f>grades!$E$4</f>
        <v>Tests</v>
      </c>
      <c r="F116" s="62" t="str">
        <f>grades!$G$4</f>
        <v>Oral Pres.</v>
      </c>
      <c r="G116" s="62" t="str">
        <f>grades!$H$4</f>
        <v>Labs</v>
      </c>
      <c r="H116" s="62" t="str">
        <f>grades!$I$4</f>
        <v>Oral Exam</v>
      </c>
      <c r="I116" s="62" t="str">
        <f>grades!$J$4</f>
        <v>Mid-Tirm</v>
      </c>
      <c r="J116" s="62" t="str">
        <f>grades!$K$4</f>
        <v>Final</v>
      </c>
      <c r="K116" s="62" t="str">
        <f>grades!$L$4</f>
        <v>Final Grade</v>
      </c>
    </row>
    <row r="117" spans="1:11" ht="12">
      <c r="A117" s="63" t="s">
        <v>15</v>
      </c>
      <c r="B117" s="64">
        <f>grades!$B$5</f>
        <v>0</v>
      </c>
      <c r="C117" s="64">
        <f>grades!$C$5</f>
        <v>1</v>
      </c>
      <c r="D117" s="64">
        <f>grades!$D$5</f>
        <v>0.15</v>
      </c>
      <c r="E117" s="64">
        <f>grades!$E$5</f>
        <v>0.2</v>
      </c>
      <c r="F117" s="64">
        <f>grades!$G$5</f>
        <v>0.1</v>
      </c>
      <c r="G117" s="64">
        <f>grades!$H$5</f>
        <v>0.1</v>
      </c>
      <c r="H117" s="64">
        <f>grades!$I$5</f>
        <v>0.1</v>
      </c>
      <c r="I117" s="64">
        <f>grades!$J$5</f>
        <v>0.1</v>
      </c>
      <c r="J117" s="64">
        <f>grades!$K$5</f>
        <v>0.15</v>
      </c>
      <c r="K117" s="64">
        <f>grades!$L$5</f>
        <v>1</v>
      </c>
    </row>
    <row r="118" spans="1:11" s="67" customFormat="1" ht="12">
      <c r="A118" s="65">
        <f>grades!A34</f>
        <v>0</v>
      </c>
      <c r="B118" s="66">
        <f>grades!B34</f>
        <v>0</v>
      </c>
      <c r="C118" s="66" t="e">
        <f>grades!C34</f>
        <v>#N/A</v>
      </c>
      <c r="D118" s="66">
        <f>grades!D34</f>
        <v>0</v>
      </c>
      <c r="E118" s="66" t="e">
        <f>grades!E34</f>
        <v>#N/A</v>
      </c>
      <c r="F118" s="66">
        <f>grades!G34</f>
        <v>0</v>
      </c>
      <c r="G118" s="66" t="e">
        <f>grades!H34</f>
        <v>#N/A</v>
      </c>
      <c r="H118" s="66">
        <f>grades!I34</f>
        <v>0</v>
      </c>
      <c r="I118" s="66">
        <f>grades!J34</f>
        <v>0</v>
      </c>
      <c r="J118" s="66">
        <f>grades!K34</f>
        <v>0</v>
      </c>
      <c r="K118" s="66" t="e">
        <f>grades!L34</f>
        <v>#N/A</v>
      </c>
    </row>
    <row r="119" spans="1:11" ht="12">
      <c r="A119" s="59"/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1" ht="12">
      <c r="A120" s="61"/>
      <c r="B120" s="62" t="str">
        <f>grades!$B$4</f>
        <v>Letter Grade</v>
      </c>
      <c r="C120" s="62" t="str">
        <f>grades!$C$4</f>
        <v>Final Grade</v>
      </c>
      <c r="D120" s="62" t="str">
        <f>grades!$D$4</f>
        <v>Partic &amp; Prep</v>
      </c>
      <c r="E120" s="62" t="str">
        <f>grades!$E$4</f>
        <v>Tests</v>
      </c>
      <c r="F120" s="62" t="str">
        <f>grades!$G$4</f>
        <v>Oral Pres.</v>
      </c>
      <c r="G120" s="62" t="str">
        <f>grades!$H$4</f>
        <v>Labs</v>
      </c>
      <c r="H120" s="62" t="str">
        <f>grades!$I$4</f>
        <v>Oral Exam</v>
      </c>
      <c r="I120" s="62" t="str">
        <f>grades!$J$4</f>
        <v>Mid-Tirm</v>
      </c>
      <c r="J120" s="62" t="str">
        <f>grades!$K$4</f>
        <v>Final</v>
      </c>
      <c r="K120" s="62" t="str">
        <f>grades!$L$4</f>
        <v>Final Grade</v>
      </c>
    </row>
    <row r="121" spans="1:11" ht="12">
      <c r="A121" s="63" t="s">
        <v>15</v>
      </c>
      <c r="B121" s="64">
        <f>grades!$B$5</f>
        <v>0</v>
      </c>
      <c r="C121" s="64">
        <f>grades!$C$5</f>
        <v>1</v>
      </c>
      <c r="D121" s="64">
        <f>grades!$D$5</f>
        <v>0.15</v>
      </c>
      <c r="E121" s="64">
        <f>grades!$E$5</f>
        <v>0.2</v>
      </c>
      <c r="F121" s="64">
        <f>grades!$G$5</f>
        <v>0.1</v>
      </c>
      <c r="G121" s="64">
        <f>grades!$H$5</f>
        <v>0.1</v>
      </c>
      <c r="H121" s="64">
        <f>grades!$I$5</f>
        <v>0.1</v>
      </c>
      <c r="I121" s="64">
        <f>grades!$J$5</f>
        <v>0.1</v>
      </c>
      <c r="J121" s="64">
        <f>grades!$K$5</f>
        <v>0.15</v>
      </c>
      <c r="K121" s="64">
        <f>grades!$L$5</f>
        <v>1</v>
      </c>
    </row>
    <row r="122" spans="1:11" s="67" customFormat="1" ht="12">
      <c r="A122" s="65">
        <f>grades!A35</f>
        <v>0</v>
      </c>
      <c r="B122" s="66">
        <f>grades!B35</f>
        <v>0</v>
      </c>
      <c r="C122" s="66" t="e">
        <f>grades!C35</f>
        <v>#N/A</v>
      </c>
      <c r="D122" s="66">
        <f>grades!D35</f>
        <v>0</v>
      </c>
      <c r="E122" s="66" t="e">
        <f>grades!E35</f>
        <v>#N/A</v>
      </c>
      <c r="F122" s="66">
        <f>grades!G35</f>
        <v>0</v>
      </c>
      <c r="G122" s="66" t="e">
        <f>grades!H35</f>
        <v>#N/A</v>
      </c>
      <c r="H122" s="66">
        <f>grades!I35</f>
        <v>0</v>
      </c>
      <c r="I122" s="66">
        <f>grades!J35</f>
        <v>0</v>
      </c>
      <c r="J122" s="66">
        <f>grades!K35</f>
        <v>0</v>
      </c>
      <c r="K122" s="66" t="e">
        <f>grades!L35</f>
        <v>#N/A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2007-09-19T19:41:54Z</dcterms:modified>
  <cp:category/>
  <cp:version/>
  <cp:contentType/>
  <cp:contentStatus/>
  <cp:revision>1</cp:revision>
</cp:coreProperties>
</file>